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101-142" sheetId="2" r:id="rId2"/>
    <sheet name="спец" sheetId="3" r:id="rId3"/>
    <sheet name="бак ИТ" sheetId="4" r:id="rId4"/>
    <sheet name="бак ПМиИ" sheetId="5" r:id="rId5"/>
    <sheet name="101-142 (2)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<sst xmlns="http://schemas.openxmlformats.org/spreadsheetml/2006/main" count="1055" uniqueCount="846">
  <si>
    <t>Кол-во значений по полю Оценка</t>
  </si>
  <si>
    <t>Оценка</t>
  </si>
  <si>
    <t>Всего</t>
  </si>
  <si>
    <t>(пусто)</t>
  </si>
  <si>
    <t>Общий итог</t>
  </si>
  <si>
    <t>№</t>
  </si>
  <si>
    <t>Фамилия, Имя, Отчество</t>
  </si>
  <si>
    <t>Σ</t>
  </si>
  <si>
    <t xml:space="preserve">                                                    Средний балл</t>
  </si>
  <si>
    <t>Средний балл</t>
  </si>
  <si>
    <t>Группа  213</t>
  </si>
  <si>
    <t>Группа  214</t>
  </si>
  <si>
    <t>Группа  215</t>
  </si>
  <si>
    <t>Группа  216</t>
  </si>
  <si>
    <t>Группа  217</t>
  </si>
  <si>
    <t>Группа  218</t>
  </si>
  <si>
    <t>АБРАМОВ НИКОЛАЙ АЛЕКСАНДРОВИЧ</t>
  </si>
  <si>
    <t>АДАМЯН АННА АНДРЕЕВНА</t>
  </si>
  <si>
    <t>АЗИМОВ АЛЕКСАНДР ЕВГЕНЬЕВИЧ</t>
  </si>
  <si>
    <t>АКОПЯН ЮРИЙ СЕРГЕЕВИЧ</t>
  </si>
  <si>
    <t>АЛЕКСАНДРОВ ПЕТР АЛЕКСАНДРОВИЧ</t>
  </si>
  <si>
    <t>АЛЕКСЕЕВ АЛЕКСЕЙ АЛЕКСАНДРОВИЧ</t>
  </si>
  <si>
    <t>АМЕЛИН ДМИТРИЙ ИГОРЕВИЧ</t>
  </si>
  <si>
    <t>АНДРЕЕВ ДМИТРИЙ ЮРЬЕВИЧ</t>
  </si>
  <si>
    <t>АНДРЕЕВ НИКОЛАЙ АНАТОЛЬЕВИЧ</t>
  </si>
  <si>
    <t>АНТОНЕНКО ВИТАЛИЙ АЛЕКСАНДРОВИЧ</t>
  </si>
  <si>
    <t>АНТОНОВ ВАДИМ ЮРЬЕВИЧ</t>
  </si>
  <si>
    <t>АНЦИФЕРОВА ДАРЬЯ АЛЕКСАНДРОВНА</t>
  </si>
  <si>
    <t>АРО ДИАС ФИЛИПП ЛУИСОВИЧ</t>
  </si>
  <si>
    <t>АРСАНУКАЕВ ИНАЛ ЗАИНДЫЕВИЧ</t>
  </si>
  <si>
    <t>АРСЕНЬЕВА ЕЛЕНА ПАВЛОВНА</t>
  </si>
  <si>
    <t>АРТЕМЬЕВА ЛЮДМИЛА АНАТОЛЬЕВНА</t>
  </si>
  <si>
    <t>АСЕЕВ КИРИЛЛ СЕРГЕЕВИЧ</t>
  </si>
  <si>
    <t>АУШЕВ АНДРЕЙ АЛЕКСАНДРОВИЧ</t>
  </si>
  <si>
    <t>АХУНЬЯНОВ МАРАТ РАЗИТОВИЧ</t>
  </si>
  <si>
    <t>АХУНЬЯНОВ РИНАТ РАЗИТОВИЧ</t>
  </si>
  <si>
    <t>БАБАШОВА ОЛЬГА ВЛАДИМИРОВНА</t>
  </si>
  <si>
    <t>БАЖИН ВЛАДИМИР АНАТОЛЬЕВИЧ</t>
  </si>
  <si>
    <t>БАЙРАМОВ НАДИР РУСТАМОВИЧ</t>
  </si>
  <si>
    <t>БАЛЕХОВ АЛЕКСЕЙ СЕРГЕЕВИЧ</t>
  </si>
  <si>
    <t>БАЛЮК МИХАИЛ ИГОРЕВИЧ</t>
  </si>
  <si>
    <t>БАРКОВСКИЙ АЛЕКСАНДР ВЛАДИМИРОВИЧ</t>
  </si>
  <si>
    <t>БАШОВ МАКСИМ АЛЕКСАНДРОВИЧ</t>
  </si>
  <si>
    <t>БЕЗРОДНЫЙ БОГДАН ПЕТРОВИЧ</t>
  </si>
  <si>
    <t>БЕЗСОНОВА ВИКТОРИЯ ЕВГЕНЬЕВНА</t>
  </si>
  <si>
    <t>БЕЛИКОВ АНТОН ВАЛЕНТИНОВИЧ</t>
  </si>
  <si>
    <t>БЕЛОГЛАЗОВ ЮРИЙ ИВАНОВИЧ</t>
  </si>
  <si>
    <t>БЕРЕЗКИН АЛЕКСАНДР СЕРГЕЕВИЧ</t>
  </si>
  <si>
    <t>БИЯРОВ ГАМЗАТ</t>
  </si>
  <si>
    <t>БОЛДЫРЕВ ВАСИЛИЙ ВАДИМОВИЧ</t>
  </si>
  <si>
    <t>БОЛТРУКЕВИЧ КОНСТАНТИН ДМИТРИЕВИЧ</t>
  </si>
  <si>
    <t>БОНДАРЬ АЛЕКСАНДР ЕВГЕНЬЕВИЧ</t>
  </si>
  <si>
    <t>БОРЗЕНКОВ ВИКТОР ИГОРЕВИЧ</t>
  </si>
  <si>
    <t>БОРИСЕНКО ОЛЕГ ДМИТРИЕВИЧ</t>
  </si>
  <si>
    <t>БОРИСОВ ДАНИИЛ НИКОЛАЕВИЧ</t>
  </si>
  <si>
    <t>БОРОВКОВА МАРИЯ ВИКТОРОВНА</t>
  </si>
  <si>
    <t>БОРОДИЧ ИЛЬЯ ГЕОРГИЕВИЧ</t>
  </si>
  <si>
    <t>БОРТАКОВСКАЯ МАРИЯ АЛЕКСАНДРОВНА</t>
  </si>
  <si>
    <t>БУРИК ВЛАДИМИР СЕРГЕЕВИЧ</t>
  </si>
  <si>
    <t>БУРКОВСКАЯ АНАСТАСИЯ КОНСТАНТИНОВНА</t>
  </si>
  <si>
    <t>БУРЛАКОВ ЕГОР АНДРЕЕВИЧ</t>
  </si>
  <si>
    <t>БУРМИСТРОВ АЛЕКСАНДР ВЯЧЕСЛАВОВИЧ</t>
  </si>
  <si>
    <t>БУРЯЧЕНКО СЕМЕН АЛЕКСАНДРОВИЧ</t>
  </si>
  <si>
    <t>БУХМАН АНТОН ВЛАДИМИРОВИЧ</t>
  </si>
  <si>
    <t>БУШУЕВ КОНСТАНТИН ОЛЕГОВИЧ</t>
  </si>
  <si>
    <t>БЫКОВНИКОВА ЕКАТЕРИНА АНДРЕЕВНА</t>
  </si>
  <si>
    <t>БЫЛИЧ СЕРГЕЙ ОЛЕГОВИЧ</t>
  </si>
  <si>
    <t>БЫСТРОВ АНТОН ВЛАДИМИРОВИЧ</t>
  </si>
  <si>
    <t>БЫЧКОВА ЕЛЕНА ВЛАДИМИРОВНА</t>
  </si>
  <si>
    <t>БЫШЕВСКИЙ-КОНОПКО МАКСИМ ОЛЕГОВИЧ</t>
  </si>
  <si>
    <t>ВАКУЛИН ВЛАДИМИР ВИКТОРОВИЧ</t>
  </si>
  <si>
    <t>ВАРТАНОВ СЕРГЕЙ АЛЕКСАНДРОВИЧ</t>
  </si>
  <si>
    <t>ВЕРХОТУРОВА ЕКАТЕРИНА ЕВГЕНЬЕВНА</t>
  </si>
  <si>
    <t>ВЕЩИНСКАЯ ВИКТОРИЯ ВАЛЕРЬЕВНА</t>
  </si>
  <si>
    <t>ВИНОКУРОВ АЛЕКСАНДР КОНСТАНТИНОВИЧ</t>
  </si>
  <si>
    <t>ВИШНЯКОВ СВЯТОСЛАВ ЮРЬЕВИЧ</t>
  </si>
  <si>
    <t>ВИШНЯКОВ ЯРОСЛАВ ЮРЬЕВИЧ</t>
  </si>
  <si>
    <t>ВЛАДИМИРОВ СЕРГЕЙ АЛЕКСАНДРОВИЧ</t>
  </si>
  <si>
    <t>ВОЛКОВА ЕКАТЕРИНА ЕВГЕНЬЕВНА</t>
  </si>
  <si>
    <t>ВОРОБЬЕВ ДМИТРИЙ ВЛАДИМИРОВИЧ</t>
  </si>
  <si>
    <t>ВОСТРИКОВ МАКСИМ ИГОРЕВИЧ</t>
  </si>
  <si>
    <t>ВРАГОВ МИХАИЛ КОНСТАНТИНОВИЧ</t>
  </si>
  <si>
    <t>ГАБДУЛЛИНА ТАМАРА ФЛЮРОВНА</t>
  </si>
  <si>
    <t>ГАВРИЛОВ СЕРГЕЙ ВАДИМОВИЧ</t>
  </si>
  <si>
    <t>ГАВРИЧЕНКОВ АРТЕМ ВЛАДИМИРОВИЧ</t>
  </si>
  <si>
    <t>ГАЙВОРОНСКАЯ СВЕТЛАНА АЛЕКСАНДРОВНА</t>
  </si>
  <si>
    <t>ГАЛАНИНА АННА МИХАЙЛОВНА</t>
  </si>
  <si>
    <t>ГАЛИЦКИЙ ЯРОСЛАВ ВЛАДИМИРОВИЧ</t>
  </si>
  <si>
    <t>ГАУКЕ АНАТОЛИЙ АЛЕКСЕЕВИЧ</t>
  </si>
  <si>
    <t>ГЕЙНРИХС АЛЕКСАНДР ВЛАДИМИРОВИЧ</t>
  </si>
  <si>
    <t>ГИНИАТУЛИН СЕРГЕЙ ВАЛЕРЬЕВИЧ</t>
  </si>
  <si>
    <t>ГЛАЗИСТОВ ИВАН ВИКТОРОВИЧ</t>
  </si>
  <si>
    <t>ГЛАЗКОВА ЕКАТЕРИНА АЛЕКСЕЕВНА</t>
  </si>
  <si>
    <t>ГЛУБОКОВ АЛЕКСЕЙ ВЯЧЕСЛАВОВИЧ</t>
  </si>
  <si>
    <t>ГЛУХОВ СТЕПАН АНДРЕЕВИЧ</t>
  </si>
  <si>
    <t>ГОЛИЦЫН АЛЕКСАНДР ЮРЬЕВИЧ</t>
  </si>
  <si>
    <t>ГОЛОВИНОВ ДМИТРИЙ ЮРЬЕВИЧ</t>
  </si>
  <si>
    <t>ГОРДЕЕВ ДМИТРИЙ ВЯЧЕСЛАВОВИЧ</t>
  </si>
  <si>
    <t>ГОРДЕЕВА ВЕРА ЕВГЕНЬЕВНА</t>
  </si>
  <si>
    <t>ГОРЕЛИЦ НАТАЛЬЯ КИРИЛЛОВНА</t>
  </si>
  <si>
    <t>ГОРНАК ТАТЬЯНА АЛЕКСАНДРОВНА</t>
  </si>
  <si>
    <t>ГРАБАРЬ АРТЕМ ВИТАЛЬЕВИЧ</t>
  </si>
  <si>
    <t>ГРИГОРЬЕВ ДЕНИС АЛЬБЕРТОВИЧ</t>
  </si>
  <si>
    <t>ГРИГОРЬЕВА АННА ЕВГЕНЬЕВНА</t>
  </si>
  <si>
    <t>ГРИНБЛАТ ИГОРЬ</t>
  </si>
  <si>
    <t>ГРОШЕВ СЕРГЕЙ ВАЛЕРЬЕВИЧ</t>
  </si>
  <si>
    <t>ГРУНИЧЕВ ПАВЕЛ ВАЛЕРЬЕВИЧ</t>
  </si>
  <si>
    <t>ГУБАЙДУЛЛИН АРТУР САЛАВАТОВИЧ</t>
  </si>
  <si>
    <t>ГУКОВ АЛЕКСЕЙ ГЕННАДИЕВИЧ</t>
  </si>
  <si>
    <t>ГУСЕЙНОВ АЛЕКСЕЙ ТИМУРОВИЧ</t>
  </si>
  <si>
    <t>ГУЩИНА АННА АЛЕКСАНДРОВНА</t>
  </si>
  <si>
    <t>ДВОЙНЕВ АЛЕКСАНДР ИГОРЕВИЧ</t>
  </si>
  <si>
    <t>ДЕРГУНОВ ВАДИМ КОНСТАНТИНОВИЧ</t>
  </si>
  <si>
    <t>ДЕРЕВЕНЕЦ ЕГОР ОЛЕГОВИЧ</t>
  </si>
  <si>
    <t>ДЕРЯБИН ВАСИЛИЙ СЕРГЕЕВИЧ</t>
  </si>
  <si>
    <t>ДЖИЕНБАЕВ МИХАИЛ СОКРАТОВИЧ</t>
  </si>
  <si>
    <t>ДОЛГОРУКОВА КСЕНИЯ ЮРЬЕВНА</t>
  </si>
  <si>
    <t>ДОНЦОВ ЕВГЕНИЙ ВИКТОРОВИЧ</t>
  </si>
  <si>
    <t>ДОРОГУШ АННА ВЕРОНИКА ЮРЬЕВНА</t>
  </si>
  <si>
    <t>ДОРОГУШ ЕЛЕНА ГЕННАДЬЕВНА</t>
  </si>
  <si>
    <t>ДЫМОВ ЮРИЙ ДМИТРИЕВИЧ</t>
  </si>
  <si>
    <t>ЕВДОКИМОВ ВАСИЛИЙ ВЯЧЕСЛАВОВИЧ</t>
  </si>
  <si>
    <t>ЕГОРОВ ФЕДОР ВЛАДИМИРОВИЧ</t>
  </si>
  <si>
    <t>ЕЛИЗАРОВ АНАТОЛИЙ ВАЛЕРЬЕВИЧ</t>
  </si>
  <si>
    <t>ЕМЕЛЬЯНОВ АНТОН ВИКТОРОВИЧ</t>
  </si>
  <si>
    <t>ЕМЕЛЬЯНОВ НИКОЛАЙ ПЕТРОВИЧ</t>
  </si>
  <si>
    <t>ЕРИН АЛЕКСАНДР НИКОЛАЕВИЧ</t>
  </si>
  <si>
    <t>ЕРЯШЕВ АНТОН ВИКТОРОВИЧ</t>
  </si>
  <si>
    <t>ЖБАНКОВ ДЕНИС</t>
  </si>
  <si>
    <t>ЖДАНОВ МАКСИМ ВАЛЕРЬЕВИЧ</t>
  </si>
  <si>
    <t>ЖОЛУДЕВ ЮРИЙ АЛЕКСАНДРОВИЧ</t>
  </si>
  <si>
    <t>ЖУРБИН СЕРГЕЙ ВИКТОРОВИЧ</t>
  </si>
  <si>
    <t>ЗАГУБНЫЙ АЛЕКСАНДР ДМИТРИЕВИЧ</t>
  </si>
  <si>
    <t>ЗАДОНСКИЙ ДМИТРИЙ АЛЕКСЕЕВИЧ</t>
  </si>
  <si>
    <t>ЗАДОНСКИЙ МАКСИМ АЛЕКСЕЕВИЧ</t>
  </si>
  <si>
    <t>ЗАПОЛЬСКИЙ КИРИЛЛ МАКСИМОВИЧ</t>
  </si>
  <si>
    <t>ЗАРЕЦКИЙ ВЛАДИМИР АЛЕКСАНДРОВИЧ</t>
  </si>
  <si>
    <t>ЗАХАРОВ ИВАН СЕРГЕЕВИЧ</t>
  </si>
  <si>
    <t>ЗАХАРОВ ТИМОФЕЙ ЕВГЕНЬЕВИЧ</t>
  </si>
  <si>
    <t>ЗАЯЧКОВСКИЙ АНТОН ОЛЕГОВИЧ</t>
  </si>
  <si>
    <t>ЗЕЛЬЦЕР НЕЛЛИ ГЕННАДИЕВНА</t>
  </si>
  <si>
    <t>ЗОЛКИН СЕРГЕЙ АЛЕКСЕЕВИЧ</t>
  </si>
  <si>
    <t>ЗУБАРЕВ МИХАИЛ АЛЕКСЕЕВИЧ</t>
  </si>
  <si>
    <t>ЗУЕВ НИКОЛАЙ СЕРГЕЕВИЧ</t>
  </si>
  <si>
    <t>ЗЫОНГ ВАН КУИ</t>
  </si>
  <si>
    <t>ИВАНОВ АЛЕКСАНДР ИВАНОВИЧ</t>
  </si>
  <si>
    <t>ИВАНОВ АНДРЕЙ СЕРГЕЕВИЧ</t>
  </si>
  <si>
    <t>ИВАНОВ ДМИТРИЙ НИКОЛАЕВИЧ</t>
  </si>
  <si>
    <t>ИВАНОВ ЮРИЙ АЛЕКСАНДРОВИЧ</t>
  </si>
  <si>
    <t xml:space="preserve">ИВКИНА ЕКАТЕРИНА СЕРГЕЕВНА </t>
  </si>
  <si>
    <t>ИВЧЕНКОВ ДМИТРИЙ АНДРЕЕВИЧ</t>
  </si>
  <si>
    <t>ИЗНЮК ИЛЬЯ ДМИТРИЕВИЧ</t>
  </si>
  <si>
    <t>ИЛЬИН АЛЕКСЕЙ ВАЛЕРЬЕВИЧ</t>
  </si>
  <si>
    <t>ИОНОВ МАКСИМ ИГОРЕВИЧ</t>
  </si>
  <si>
    <t>ИСАКОВ ВИКТОР АЛЕКСАНДРОВИЧ</t>
  </si>
  <si>
    <t>ИСКАНДАРЯН НАРИНЭ АРТУРОВНА</t>
  </si>
  <si>
    <t>КАЗЕЙКИНА АННА ВАСИЛЬЕВНА</t>
  </si>
  <si>
    <t>КАЛАШЯН КАРЕН БЕНИАМИНОВИЧ</t>
  </si>
  <si>
    <t>КАЛИНИН МИХАИЛ АЛЕКСАНДРОВИЧ</t>
  </si>
  <si>
    <t>КАЛМЫКОВ ВЛАДИМИР ВЛАДИМИРОВИЧ</t>
  </si>
  <si>
    <t>КАЛЬЧЕНКО АРТЕМ ОЛЕГОВИЧ</t>
  </si>
  <si>
    <t>КАРАВАЕВА ЕЛЕНА НИКОЛАЕВНА</t>
  </si>
  <si>
    <t>КАРЕЛИНА ДАРЬЯ ИГОРЕВНА</t>
  </si>
  <si>
    <t>КАРПИНСКАЯ АЛИНА ВИКТОРОВНА</t>
  </si>
  <si>
    <t>КАРТАВЕЦ ЕВГЕНИЙ ОЛЕГОВИЧ</t>
  </si>
  <si>
    <t>КАСАТКИН ПАВЕЛ РОМАНОВИЧ</t>
  </si>
  <si>
    <t>КЕРЕЕВА ДАРИГА НУРЛАНОВНА</t>
  </si>
  <si>
    <t>КИРЕЕВ АЛЕКСАНДР АЛЕКСАНДРОВИЧ</t>
  </si>
  <si>
    <t>КИРОВ ИГОРЬ АНАТОЛЬЕВИЧ</t>
  </si>
  <si>
    <t>КИРЮШИН МАКСИМ ВИКТОРОВИЧ</t>
  </si>
  <si>
    <t>КИРЮШКИНА МАРИЯ ВЛАДИМИРОВНА</t>
  </si>
  <si>
    <t>КИТАНИН ИЛЬЯ ИГОРЕВИЧ</t>
  </si>
  <si>
    <t>КИШЕНКОВ ИВАН АНДРЕЕВИЧ</t>
  </si>
  <si>
    <t>КЛЕВЦОВ СЕРГЕЙ ВЛАДИМИРОВИЧ</t>
  </si>
  <si>
    <t>КЛЕМЕНТЬЕВ АРТЕМ ЕВГЕНЬЕВИЧ</t>
  </si>
  <si>
    <t>КЛЕНИНА КСЕНИЯ АЛЕКСЕЕВНА</t>
  </si>
  <si>
    <t>КЛИМОВ СЕРГЕЙ АЛЕКСАНДРОВИЧ</t>
  </si>
  <si>
    <t>КЛЮКИН СТАНИСЛАВ ИГОРЕВИЧ</t>
  </si>
  <si>
    <t>КНЯЗЕВ НИКОЛАЙ АЛЕКСАНДРОВИЧ</t>
  </si>
  <si>
    <t>КОВАЛЕВ ДМИТРИЙ ЮРЬЕВИЧ</t>
  </si>
  <si>
    <t>КОВАЛЬЧУК КИРИЛЛ ЕВГЕНЬЕВИЧ</t>
  </si>
  <si>
    <t>КОЗЛОВ ДМИТРИЙ ВАСИЛЬЕВИЧ</t>
  </si>
  <si>
    <t>КОЗЛОВ КИРИЛЛ ЕВГЕНЬЕВИЧ</t>
  </si>
  <si>
    <t>КОЛИКОВА ЕКАТЕРИНА ВЛАДИМИРОВНА</t>
  </si>
  <si>
    <t>КОЛОБАХИН АНТОН АНДРЕЕВИЧ</t>
  </si>
  <si>
    <t>КОЛОСОВ АЛЕКСАНДР ВЛАДИМИРОВИЧ</t>
  </si>
  <si>
    <t>КОМАРОВСКИЙ АНДРЕЙ АНДРЕЕВИЧ</t>
  </si>
  <si>
    <t>КОНОВАЛОВ ДМИТРИЙ АЛЕКСАНДРОВИЧ</t>
  </si>
  <si>
    <t>КОНОНОВ ВЛАДИМИР АНДРЕЕВИЧ</t>
  </si>
  <si>
    <t>КОНСТАНТИНОВ ДМИТРИЙ НИКОЛАЕВИЧ</t>
  </si>
  <si>
    <t>КОПАЧЕВСКИЙ ЮРИЙ ЮРЬЕВИЧ</t>
  </si>
  <si>
    <t>КОПИН ДЕНИС ВАДИМОВИЧ</t>
  </si>
  <si>
    <t>КОРОЛЕВ АНДРЕЙ ПАВЛОВИЧ</t>
  </si>
  <si>
    <t>КОРОЛЕВ ВЯЧЕСЛАВ СЕРГЕЕВИЧ</t>
  </si>
  <si>
    <t>КОРОЛЕВ ИВАН АНДРЕЕВИЧ</t>
  </si>
  <si>
    <t>КОРЧАГИН АЛЕКСАНДР НИКОЛАЕВИЧ</t>
  </si>
  <si>
    <t>КОСЕНКО КИРИЛЛ АЛЕКСАНДРОВИЧ</t>
  </si>
  <si>
    <t>КОСОВЕЦ ДМИТРИЙ АЛЕКСАНДРОВИЧ</t>
  </si>
  <si>
    <t>КОСТЕНКО ЕВГЕНИЯ ИГОРЕВНА</t>
  </si>
  <si>
    <t>КОТЕЛЬНИКОВ ДМИТРИЙ СЕРГЕЕВИЧ</t>
  </si>
  <si>
    <t>КОТОВИЧ ЕВГЕНИЯ НИКОЛАЕВНА</t>
  </si>
  <si>
    <t>КОЧЕТОВ ЮРИЙ ДМИТРИЕВИЧ</t>
  </si>
  <si>
    <t>КОШЕЛЕВ ОЛЕГ СЕРГЕЕВИЧ</t>
  </si>
  <si>
    <t>КРАСИЛЬНИКОВ ДЕНИС АНАТОЛЬЕВИЧ</t>
  </si>
  <si>
    <t>КРАСНИКОВ КИРИЛЛ ЕВГЕНЬЕВИЧ</t>
  </si>
  <si>
    <t>КРИВОВ МАКСИМ АНДРЕЕВИЧ</t>
  </si>
  <si>
    <t>КРИЗСКИЙ ВИТАЛИЙ ВЛАДИМИРОВИЧ</t>
  </si>
  <si>
    <t>КРЯЧКО МИХАИЛ АНАТОЛЬЕВИЧ</t>
  </si>
  <si>
    <t>КУДРЯВЦЕВ АЛЕКСАНДР ОЛЕГОВИЧ</t>
  </si>
  <si>
    <t>КУДРЯШОВА ЕКАТЕРИНА ЮРЬЕВНА</t>
  </si>
  <si>
    <t>КУЗМАНИ РУСТАМ СТАНИСЛАВОВИЧ</t>
  </si>
  <si>
    <t>КУЗНЕЦОВ ВЛАДИСЛАВ ВЛАДИМИРОВИЧ</t>
  </si>
  <si>
    <t>КУЗНЕЦОВА АЛИНА ВЛАДИМИРОВНА</t>
  </si>
  <si>
    <t>КУЗЬМИН ГЕННАДИЙ ГЕННАДЬЕВИЧ</t>
  </si>
  <si>
    <t>КУЛИКОВ ОЛЕГ ВЯЧЕСЛАВОВИЧ</t>
  </si>
  <si>
    <t>КУЛЬКОВ ДМИТРИЙ СЕРГЕЕВИЧ</t>
  </si>
  <si>
    <t>КУНЦЬО СТЕПАН ЮРЬЕВИЧ</t>
  </si>
  <si>
    <t>КУРОЧКИН СЕРГЕЙ ВЛАДИСЛАВОВИЧ</t>
  </si>
  <si>
    <t>ЛАГУТИН АНДРЕЙ ВИТАЛЬЕВИЧ</t>
  </si>
  <si>
    <t>ЛАГУТИН ВАДИМ ВЛАДИМИРОВИЧ</t>
  </si>
  <si>
    <t>ЛАЗАРЕНКО АЛЕКСЕЙ БОРИСОВИЧ</t>
  </si>
  <si>
    <t>ЛАТУШКИН СЕРГЕЙ АЛЕКСАНДРОВИЧ</t>
  </si>
  <si>
    <t>ЛЕБЕДЕВ АНДРЕЙ СЕРГЕЕВИЧ</t>
  </si>
  <si>
    <t>ЛЕБЕДЕВА ВЕРА КОНСТАНТИНОВНА</t>
  </si>
  <si>
    <t>ЛЕВЧУК АЛЕКСЕЙ ВЛАДИМИРОВИЧ</t>
  </si>
  <si>
    <t>ЛЕОНОВ ИГОРЬ МИХАЙЛОВИЧ</t>
  </si>
  <si>
    <t>ЛЕОНОВ ЯРОСЛАВ АЛЕКСАНДРОВИЧ</t>
  </si>
  <si>
    <t>ЛЕОНТЬЕВ НИКОЛАЙ ДМИТРИЕВИЧ</t>
  </si>
  <si>
    <t>ЛИМОНОВА АННА АНАТОЛЬЕВНА</t>
  </si>
  <si>
    <t>ЛИМОНЧИКОВ ВЛАДИСЛАВ ЛЕОНИДОВИЧ</t>
  </si>
  <si>
    <t>ЛИПАТЬЕВ АЛЕКСАНДР АНДРЕЕВИЧ</t>
  </si>
  <si>
    <t>ЛИСИН АНДРЕЙ МИХАЙЛОВИЧ</t>
  </si>
  <si>
    <t>ЛИТВИНЕНКО ДМИТРИЙ ИГОРЕВИЧ</t>
  </si>
  <si>
    <t>ЛОБАНОВ ДЕНИС АЛЕКСАНДРОВИЧ</t>
  </si>
  <si>
    <t>ЛОБАНОВ МИХАИЛ АЛЕКСЕЕВИЧ</t>
  </si>
  <si>
    <t>ЛОБАНОВА ИННА ЮРЬЕВНА</t>
  </si>
  <si>
    <t>ЛОБАНОВА МАРИЯ МИХАЙЛОВНА</t>
  </si>
  <si>
    <t>ЛОМАКИН ВАСИЛИЙ ДМИТРИЕВИЧ</t>
  </si>
  <si>
    <t>ЛОМАКИНА-РУМЯНЦЕВА ЕКАТЕРИНА ИЛЬИНИЧНА</t>
  </si>
  <si>
    <t>ЛОШКАРЕВ СЕРГЕЙ ДМИТРИЕВИЧ</t>
  </si>
  <si>
    <t>ЛУЗАНОВА НАТАЛИЯ ВЛАДИМИРОВНА</t>
  </si>
  <si>
    <t>ЛЫНОВ АЛЕКСАНДР АЛЕКСАНДРОВИЧ</t>
  </si>
  <si>
    <t>ЛЫСИКОВ ВЛАДИМИР ВЛАДИМИРОВИЧ</t>
  </si>
  <si>
    <t>ЛЫТКИН АНДРЕЙ НИКОЛАЕВИЧ</t>
  </si>
  <si>
    <t>МАДУНЦ МИКАЭЛ</t>
  </si>
  <si>
    <t>МАЗУРОВ АНАТОЛИЙ АЛЕКСЕЕВИЧ</t>
  </si>
  <si>
    <t>МАЗУРОВА СВЕТЛАНА АНАТОЛЬЕВНА</t>
  </si>
  <si>
    <t>МАЙСКАЯ ТАТЬЯНА СЕРГЕЕВНА</t>
  </si>
  <si>
    <t>МАКСИМОВ ЮРИЙ СЕРГЕЕВИЧ</t>
  </si>
  <si>
    <t>МАЛЕЕВА СОФЬЯ АНАТОЛЬЕВНА</t>
  </si>
  <si>
    <t>МАЛИНИНА ЕЛЕНА АЛЕКСАНДРОВНА</t>
  </si>
  <si>
    <t>МАМЧЕНКО ЕВГЕНИЙ АЛЕКСАНДРОВИЧ</t>
  </si>
  <si>
    <t>МАРИНИН ИЛЬЯ ВАЛЕРЬЕВИЧ</t>
  </si>
  <si>
    <t>МАРТЫНОВА КАРИНА НИКОЛАЕВНА</t>
  </si>
  <si>
    <t>МАРУНИН ПАВЕЛ СЕРГЕЕВИЧ</t>
  </si>
  <si>
    <t>МАСЛЕННИКОВ ДМИТРИЙ АЛЕКСАНДРОВИЧ</t>
  </si>
  <si>
    <t>МАСЛОВ ДМИТРИЙ СЕРГЕЕВИЧ</t>
  </si>
  <si>
    <t>МАХАНЬКО ДМИТРИЙ ОЛЕГОВИЧ</t>
  </si>
  <si>
    <t>МЕДВЕДЕВА ВИКТОРИЯ ЮРЬЕВНА</t>
  </si>
  <si>
    <t>МЕЛЬДИН ИГНАТ НИКОЛАЕВИЧ</t>
  </si>
  <si>
    <t>МЕЛЬНИКОВ НИКИТА СЕРГЕЕВИЧ</t>
  </si>
  <si>
    <t>МИЗИН ИВАН СЕРГЕЕВИЧ</t>
  </si>
  <si>
    <t>МИЛОВАНОВ ВИКТОР ВИКТОРОВИЧ</t>
  </si>
  <si>
    <t>МИСЕВ АЛЕКСЕЙ НИКОЛАЕВИЧ</t>
  </si>
  <si>
    <t>МИТРОФАНОВ НИКИТА СЕРГЕЕВИЧ</t>
  </si>
  <si>
    <t>МИХАЛЕВ АЛЕКСАНДР ЮРЬЕВИЧ</t>
  </si>
  <si>
    <t>МОЖИН ПЕТР КИРИЛЛОВИЧ</t>
  </si>
  <si>
    <t>МОИСЕЕВ ДМИТРИЙ АЛЕКСАНДРОВИЧ</t>
  </si>
  <si>
    <t>МОИСЕЙЦЕВ АЛЕКСЕЙ БОРИСОВИЧ</t>
  </si>
  <si>
    <t>МОЛЧАНОВ АЛЕКСАНДР АЛЕКСАНДРОВИЧ</t>
  </si>
  <si>
    <t>МОРДАСОВА МАРИНА СЕРГЕЕВНА</t>
  </si>
  <si>
    <t>МОРДАШЕВ АРТЕМ ДМИТРИЕВИЧ</t>
  </si>
  <si>
    <t>МОРМА АЛЕКСЕЙ ЮРЬЕВИЧ</t>
  </si>
  <si>
    <t>МОРОЗОВ ДМИТРИЙ НИКОЛАЕВИЧ</t>
  </si>
  <si>
    <t>МОРОСАНОВА НАТАЛЬЯ АЛЕКСАНДРОВНА</t>
  </si>
  <si>
    <t>МОСЕЕВ АНДРЕЙ ЮРЬЕВИЧ</t>
  </si>
  <si>
    <t>МУСТОНИНА АЛЕКСАНДРА АЛЕКСАНДРОВНА</t>
  </si>
  <si>
    <t xml:space="preserve">МЫНБАЕВА АКБОТА </t>
  </si>
  <si>
    <t>МЯГКОВ АРТЕМ АЛЕКСАНДРОВИЧ</t>
  </si>
  <si>
    <t>МЯГКОВ ПАВЕЛ АЛЕКСАНДРОВИЧ</t>
  </si>
  <si>
    <t>НАГАПЕТЯН ТИГРАН АРТУРОВИЧ</t>
  </si>
  <si>
    <t>НАЗАРОВА ЕЛЕНА ЮРЬЕВНА</t>
  </si>
  <si>
    <t>НАЙДЕНОВ НИКИТА АНАТОЛЬЕВИЧ</t>
  </si>
  <si>
    <t>НАРЫШКИН АНДРЕЙ АЛЕКСЕЕВИЧ</t>
  </si>
  <si>
    <t>НАУМОВ АЛЕКСЕЙ АЛЕКСАНДРОВИЧ</t>
  </si>
  <si>
    <t>НЕСТЕРЕНКО ЮРИЙ РУСЛАНОВИЧ</t>
  </si>
  <si>
    <t>НЕЧАЕВ СЕРГЕЙ ИГОРЕВИЧ</t>
  </si>
  <si>
    <t>НИДЗИЙ АННА ВИКТОРОВНА</t>
  </si>
  <si>
    <t>НИКОЛАЕВ КИРИЛЛ АНДРЕЕВИЧ</t>
  </si>
  <si>
    <t>НИКУЛИН ВЛАДИМИР АНАТОЛЬЕВИЧ</t>
  </si>
  <si>
    <t>НИСТРАТОВ АНДРЕЙ АНДРЕЕВИЧ</t>
  </si>
  <si>
    <t>НОВИКОВ ПАВЕЛ АЛЕКСАНДРОВИЧ</t>
  </si>
  <si>
    <t>ОВСЯННИКОВА ЕКАТЕРИНА ВЛАДИМИРОВНА</t>
  </si>
  <si>
    <t>ОДИНОКОВА ЕВГЕНИЯ АНДРЕЕВНА</t>
  </si>
  <si>
    <t>ОДИНЦОВ АЛЕКСЕЙ НИКОЛАЕВИЧ</t>
  </si>
  <si>
    <t>ОСОКИН АНТОН АЛЕКСАНДРОВИЧ</t>
  </si>
  <si>
    <t>ОСОСКОВ МАТВЕЙ АЛЕКСЕЕВИЧ</t>
  </si>
  <si>
    <t>ПАВЛОВ АЛЕКСАНДР СЕРГЕЕВИЧ</t>
  </si>
  <si>
    <t>ПАВЛОВ ГЕОРГИЙ ЭДУАРДОВИЧ</t>
  </si>
  <si>
    <t>ПАСКОНОВА ОЛЬГА МИХАЙЛОВНА</t>
  </si>
  <si>
    <t>ПАШКОВ ВАСИЛИЙ НИКОЛАЕВИЧ</t>
  </si>
  <si>
    <t>ПЕКИЧЕВ ПАВЕЛ ВАЛЕНТИНОВИЧ</t>
  </si>
  <si>
    <t>ПЕРЕГУДА АЛЕКСАНДРА ДМИТРИЕВНА</t>
  </si>
  <si>
    <t>ПЕТРУШКИНА АНАСТАСИЯ АЛЕКСАНДРОВНА</t>
  </si>
  <si>
    <t>ПЕТУХОВА ДАРЬЯ ВЯЧЕСЛАВОВНА</t>
  </si>
  <si>
    <t>ПЛОТНИКОВА АНАСТАСИЯ КОНСТАНТИНОВНА</t>
  </si>
  <si>
    <t>ПОДКОПАЕВ КИРИЛЛ ЮРЬЕВИЧ</t>
  </si>
  <si>
    <t>ПОЖИЛОВ ИЛЬЯ АЛЕКСАНДРОВИЧ</t>
  </si>
  <si>
    <t>ПОЛОНКОЕВ АРАМИС ЯХЬЯЕВИЧ</t>
  </si>
  <si>
    <t>ПОЛЯКОВ АНДРЕЙ ВЛАДИМИРОВИЧ</t>
  </si>
  <si>
    <t>ПОЛЯКОВСКИЙ ИЛЬЯ ЯКОВЛЕВИЧ</t>
  </si>
  <si>
    <t>ПОНОМАРЕВА ИРИНА АЛЕКСАНДРОВНА</t>
  </si>
  <si>
    <t>ПОПОВ ДМИТРИЙ СЕРГЕЕВИЧ</t>
  </si>
  <si>
    <t>ПОПОВ ЮРИЙ СЕРГЕЕВИЧ</t>
  </si>
  <si>
    <t>ПОТАПОВА ОЛЬГА СЕРГЕЕВНА</t>
  </si>
  <si>
    <t>ПРИТУЛА МИХАИЛ НИКОЛАЕВИЧ</t>
  </si>
  <si>
    <t>ПРИХОЖЕНКО АРТЕМ ВЛАДИМИРОВИЧ</t>
  </si>
  <si>
    <t>ПРОКУДИН СЕРГЕЙ ВИКТОРОВИЧ</t>
  </si>
  <si>
    <t>ПРОСКУРНЯ СВЯТОСЛАВ ОЛЕГОВИЧ</t>
  </si>
  <si>
    <t>ПРОХОРЕНКОВ ПЕТР ВЛАДИСЛАВОВИЧ</t>
  </si>
  <si>
    <t>ПРУСОВ АЛЕКСАНДР СЕРГЕЕВИЧ</t>
  </si>
  <si>
    <t>ПУЧИН СЕРГЕЙ АЛЕКСАНДРОВИЧ</t>
  </si>
  <si>
    <t>ПУШАНКО ТАМАРА ВЛАДИМИРОВНА</t>
  </si>
  <si>
    <t>РАЗУВАЕВ АЛЕКСЕЙ АНАТОЛЬЕВИЧ</t>
  </si>
  <si>
    <t>РАХМАТУЛЛИН РУСЛАН РИНАТОВИЧ</t>
  </si>
  <si>
    <t>РЕШЕТНЯК ИЛЬЯ МИХАЙЛОВИЧ</t>
  </si>
  <si>
    <t>РЗАЕВ ТИМУР ТАРИЕЛЕВИЧ</t>
  </si>
  <si>
    <t>РОГОЖИНА АНАСТАСИЯ ИГОРЕВНА</t>
  </si>
  <si>
    <t>РОМАНЕНКО ТАТЬЯНА ЕВГЕНЬЕВНА</t>
  </si>
  <si>
    <t>РОСЛЯКОВ АНДРЕЙ ВИКТОРОВИЧ</t>
  </si>
  <si>
    <t>РОТКИН СЕРГЕЙ ВЛАДИМИРОВИЧ</t>
  </si>
  <si>
    <t>РУБАН АРТУР КОНСТАНТИНОВИЧ</t>
  </si>
  <si>
    <t>РУБАНОВА НАТАЛЬЯ МИХАЙЛОВНА</t>
  </si>
  <si>
    <t>РУДЕНКО ДМИТРИЙ АЛЕКСАНДРОВИЧ</t>
  </si>
  <si>
    <t>РУМ ИЛЬЯ МИХАЙЛОВИЧ</t>
  </si>
  <si>
    <t>РУЧИЙ ВЯЧЕСЛАВ ЮРЬЕВИЧ</t>
  </si>
  <si>
    <t>РУЧКИН ДМИТРИЙ АНДРЕЕВИЧ</t>
  </si>
  <si>
    <t>РЯБОВА НАТАЛЬЯ АЛЕКСАНДРОВНА</t>
  </si>
  <si>
    <t>САВАНОВИЧ ВЛАДИМИР ВЛАДИМИРОВИЧ</t>
  </si>
  <si>
    <t>САДОВНИКОВ ОЛЕГ АЛЕКСАНДРОВИЧ</t>
  </si>
  <si>
    <t>САЛЕЦКАЯ ЕКАТЕРИНА АЛЕКСАНДРОВНА</t>
  </si>
  <si>
    <t>САМОХИН МАКСИМ ИГОРЕВИЧ</t>
  </si>
  <si>
    <t>САПРАНОВ КИРИЛЛ ВЛАДИМИРОВИЧ</t>
  </si>
  <si>
    <t>САПРУНОВ ВАЛЕРИЙ ГЕННАДЬЕВИЧ</t>
  </si>
  <si>
    <t>САХАРОВ ФЕДОР ВСЕВОЛОДОВИЧ</t>
  </si>
  <si>
    <t>СВЕТЛИЧНЫЙ СЕМЕН ВИКТОРОВИЧ</t>
  </si>
  <si>
    <t>СВИРИДОВ ЕГОР ПАВЛОВИЧ</t>
  </si>
  <si>
    <t>СЕЛИВАНОВ ДМИТРИЙ ПАВЛОВИЧ</t>
  </si>
  <si>
    <t>СЕМАШКО АЛЕКСАНДР СЕРГЕЕВИЧ</t>
  </si>
  <si>
    <t>СЕМЕНОВ АЛЕКСЕЙ НИКОЛАЕВИЧ</t>
  </si>
  <si>
    <t>СЕРГЕЕВ АЛЕКСЕЙ ЮРЬЕВИЧ</t>
  </si>
  <si>
    <t>СИМБИРЦЕВ ГЕОРГИЙ АЛЕКСАНДРОВИЧ</t>
  </si>
  <si>
    <t>СИНЯВСКИЙ ВИТАЛИЙ АЛЕКСАНДРОВИЧ</t>
  </si>
  <si>
    <t>СИСАКЯН АНАСТАСИЯ АЛЕКСЕЕВНА</t>
  </si>
  <si>
    <t>СКАТЕРЩИКОВ АЛЕКСЕЙ СЕРГЕЕВИЧ</t>
  </si>
  <si>
    <t>СКРИПНИК ПАВЕЛ ДМИТРИЕВИЧ</t>
  </si>
  <si>
    <t>СКРИПУНОВ КИРИЛЛ СЕРГЕЕВИЧ</t>
  </si>
  <si>
    <t>СМЕКАЛОВ ИВАН ВЯЧЕСЛАВОВИЧ</t>
  </si>
  <si>
    <t>СМЕЛОВ ВИТАЛИЙ ДМИТРИЕВИЧ</t>
  </si>
  <si>
    <t>СМИРНОВА ТАТЬЯНА ИГОРЕВНА</t>
  </si>
  <si>
    <t>СНЕГИРЕВ ОЛЕГ ИГОРЕВИЧ</t>
  </si>
  <si>
    <t>СОКОЛОВ АНДРЕЙ ДМИТРИЕВИЧ</t>
  </si>
  <si>
    <t>СОКОЛЯНСКИЙ КОНСТАНТИН НИКОЛАЕВИЧ</t>
  </si>
  <si>
    <t>СОЛОВЬЕВ АНТОН АНДРЕЕВИЧ</t>
  </si>
  <si>
    <t>СОЛОВЬЕВ ИВАН ПАВЛОВИЧ</t>
  </si>
  <si>
    <t>СОРОКИН АЛЕКСЕЙ СЕРГЕЕВИЧ</t>
  </si>
  <si>
    <t>СОРОКИН АНТОН СТАНИСЛАВОВИЧ</t>
  </si>
  <si>
    <t>СОРОКИН ДМИТРИЙ СЕРГЕЕВИЧ</t>
  </si>
  <si>
    <t>СОСУЛЬНИКОВ СЕРГЕЙ ВИКТОРОВИЧ</t>
  </si>
  <si>
    <t>СОФЬИН МАТВЕЙ АЛЕКСАНДРОВИЧ</t>
  </si>
  <si>
    <t>СОШИНСКИЙ ЛЕОНИД КИРИЛЛОВИЧ</t>
  </si>
  <si>
    <t>СПИЛЬНЫЙ АНТОН ВЛАДИМИРОВИЧ</t>
  </si>
  <si>
    <t>СТАРОСТИН ВЯЧЕСЛАВ ВЛАДИМИРОВИЧ</t>
  </si>
  <si>
    <t>СТЕБЛЕВ ОЛЕГ</t>
  </si>
  <si>
    <t>СТЕПАНОВ АЛЕКСАНДР ИВАНОВИЧ</t>
  </si>
  <si>
    <t>СТРОГАНОВ АЛЕКСАНДР ЮРЬЕВИЧ</t>
  </si>
  <si>
    <t>СТУШКОВ ДМИТРИЙ ВАЛЕРЬЕВИЧ</t>
  </si>
  <si>
    <t>СУДАКОВ СЕРГЕЙ ВЛАДИМИРОВИЧ</t>
  </si>
  <si>
    <t>СУЛТАН-ЗАДЕ АРТУР ТИМУРОВИЧ</t>
  </si>
  <si>
    <t>СУХАРЬКОВ РУСЛАН РОМАНОВИЧ</t>
  </si>
  <si>
    <t>СУХОВ МАКСИМ ДМИТРИЕВИЧ</t>
  </si>
  <si>
    <t>СУЧКОВ АЛЕКСАНДР ВИКТОРОВИЧ</t>
  </si>
  <si>
    <t>СУЧКОВ АЛЕКСАНДР НИКОЛАЕВИЧ</t>
  </si>
  <si>
    <t>СЮКОВ МИХАИЛ АЛЕКСЕЕВИЧ</t>
  </si>
  <si>
    <t>ТАРАДАЙ ЮРИЙ ВИКТОРОВИЧ</t>
  </si>
  <si>
    <t>ТЕР-АКОПОВ СЕРГЕЙ АЛЕКСАНДРОВИЧ</t>
  </si>
  <si>
    <t>ТЕРЕХОВ КИРИЛЛ МИХАЙЛОВИЧ</t>
  </si>
  <si>
    <t>ТИМОФЕЕВ ВЛАДИМИР ВЛАДИМИРОВИЧ</t>
  </si>
  <si>
    <t>ТИМОФЕЕВ ДМИТРИЙ ИГОРЕВИЧ</t>
  </si>
  <si>
    <t>ТКАЧЕНКО МАКСИМ СЕРГЕЕВИЧ</t>
  </si>
  <si>
    <t>ТОЛОКОННИКОВА ВЕРОНИКА АНДРЕЕВНА</t>
  </si>
  <si>
    <t>ТОЛСТИХИН ИЛЬЯ ОЛЕГОВИЧ</t>
  </si>
  <si>
    <t>ТОЛСТОБРОВ МИХАИЛ АНАТОЛЬЕВИЧ</t>
  </si>
  <si>
    <t>ТОРОЩИН ЭДУАРД</t>
  </si>
  <si>
    <t>ТРАКТИРНИКОВ ИЛЬЯ ИГОРЕВИЧ</t>
  </si>
  <si>
    <t>ТРОИЦКИЙ ГРИГОРИЙ ВЛАДИМИРОВИЧ</t>
  </si>
  <si>
    <t>ТРОПНИКОВ АЛЕКСАНДР ВЯЧЕСЛАВОВИЧ</t>
  </si>
  <si>
    <t>ТРУШЕВ ВЛАДИМИР КУЗЬМИЧ</t>
  </si>
  <si>
    <t>ТРУШКОВ ЮРИЙ АЛЕКСАНДРОВИЧ</t>
  </si>
  <si>
    <t>ТУМАНОВ ЕВГЕНИЙ АНАТОЛЬЕВИЧ</t>
  </si>
  <si>
    <t>ТУМАНОВА ФАРИДА</t>
  </si>
  <si>
    <t>ТЮРИН ДМИТРИЙ МИХАЙЛОВИЧ</t>
  </si>
  <si>
    <t>УЗИЕНКО АЛЕКСАНДР ДМИТРИЕВИЧ</t>
  </si>
  <si>
    <t>УЛЕСОВА АЛЕКСАНДРА ЮРЬЕВНА</t>
  </si>
  <si>
    <t>УЛЬЯНОВ АЛЕКСАНДР СЕРГЕЕВИЧ</t>
  </si>
  <si>
    <t>УСАНОВ ДМИТРИЙ АЛЬФРЕДОВИЧ</t>
  </si>
  <si>
    <t>УСКОВ ЕВГЕНИЙ ИВАНОВИЧ</t>
  </si>
  <si>
    <t>ФАН ТХАНЬ ХЫОНГ</t>
  </si>
  <si>
    <t>ФАТАЙРИ САМЕР БАССАМ</t>
  </si>
  <si>
    <t>ФЕДОСЕЕВ АРТЕМ ЛЕОНИДОВИЧ</t>
  </si>
  <si>
    <t>ФЕДОТОВ АЛЕКСАНДР МИХАЙЛОВИЧ</t>
  </si>
  <si>
    <t>ФЕТИСОВ АЛЕКСАНДР АНДРЕЕВИЧ</t>
  </si>
  <si>
    <t>ФИЛАТОВ АНАТОЛИЙ ДМИТРИЕВИЧ</t>
  </si>
  <si>
    <t>ФИОНОВ СЕРГЕЙ СЕРГЕЕВИЧ</t>
  </si>
  <si>
    <t>ФИРСКИН ДМИТРИЙ ЕВГЕНЬЕВИЧ</t>
  </si>
  <si>
    <t>ФЛОМИН ТИМУР ВЛАДИМИРОВИЧ</t>
  </si>
  <si>
    <t>ФРАНЧЕСКИ ЯКОВ ЮРЬЕВИЧ</t>
  </si>
  <si>
    <t>ФРОЛОВ АЛЕКСЕЙ ВЯЧЕСЛАВОВИЧ</t>
  </si>
  <si>
    <t>ХАБАРОВ ВАДИМ СЕРГЕЕВИЧ</t>
  </si>
  <si>
    <t>ХАМИЦАЕВ СТЕПАН АНАТОЛЬЕВИЧ</t>
  </si>
  <si>
    <t>ХАНДАРОВА ЕКАТЕРИНА АНДРЕЕВНА</t>
  </si>
  <si>
    <t>ХАПАЕВА НАТАЛЬЯ МИХАЙЛОВНА</t>
  </si>
  <si>
    <t>ХАРИТОНОВ МАКСИМ АНДРЕЕВИЧ</t>
  </si>
  <si>
    <t>ХАРИТОНОВА ЕЛЕНА ИГОРЕВНА</t>
  </si>
  <si>
    <t>ХАРЧЕНКОВ СЕРГЕЙ ЛЕОНИДОВИЧ</t>
  </si>
  <si>
    <t>ХИЖНЯКОВА ИРИНА СЕРГЕЕВНА</t>
  </si>
  <si>
    <t>ХОДЫРЕВ ДМИТРИЙ АЛЕКСАНДРОВИЧ</t>
  </si>
  <si>
    <t>ХРАМОВ ЕГОР ИВАНОВИЧ</t>
  </si>
  <si>
    <t>ЦАПЛИН НИКИТА АЛЕКСАНДРОВИЧ</t>
  </si>
  <si>
    <t>ЦВЕТКОВ ИЛЬЯ ИГОРЕВИЧ</t>
  </si>
  <si>
    <t>ЦЕПЕЛЕВА АННА ВЛАДИМИРОВНА</t>
  </si>
  <si>
    <t>ЦОЙ ДМИТРИЙ АЛЕКСАНДРОВИЧ</t>
  </si>
  <si>
    <t>ЦЫБЫШЕВ ВЛАДИМИР ЕВГЕНЬЕВИЧ</t>
  </si>
  <si>
    <t>ЧАРЧЯН АРАМ АРМЕНОВИЧ</t>
  </si>
  <si>
    <t>ЧАШУРИН АРТЕМ ВЛАДИМИРОВИЧ</t>
  </si>
  <si>
    <t>ЧЕПКИН АЛЕКСАНДР ВЛАДИМИРОВИЧ</t>
  </si>
  <si>
    <t>ЧЕРВОНЕНКО СТАНИСЛАВ</t>
  </si>
  <si>
    <t>ЧЕРЕПАНОВА ДИАНА ВЛАДИМИРОВНА</t>
  </si>
  <si>
    <t>ЧЕРНИКОВ АЛЕКСЕЙ ДМИТРИЕВИЧ</t>
  </si>
  <si>
    <t>ЧЕРНЫШЕНКО ВЯЧЕСЛАВ АНДРЕЕВИЧ</t>
  </si>
  <si>
    <t>ЧЕТВЕРКИН ИЛЬЯ ИГОРЕВИЧ</t>
  </si>
  <si>
    <t>ЧИСТИКОВ ДМИТРИЙ ВИКТОРОВИЧ</t>
  </si>
  <si>
    <t>ЧУЖМАРОВ АРТЕМ ВЛАДИМИРОВИЧ</t>
  </si>
  <si>
    <t>ЧУРБАНОВ ПЕТР АЛЕКСАНДРОВИЧ</t>
  </si>
  <si>
    <t>ШАПАЕВ МИХАИЛ АНДРЕЕВИЧ</t>
  </si>
  <si>
    <t>ШАПОВАЛОВ РОМАН ВИКТОРОВИЧ</t>
  </si>
  <si>
    <t>ШАРОВ АЛЕКСЕЙ СЕРГЕЕВИЧ</t>
  </si>
  <si>
    <t>ШВЕЙКИНА ОЛЬГА АЛЕКСАНДРОВНА</t>
  </si>
  <si>
    <t>ШЕВЕЛЕВА АНАСТАСИЯ АЛЕКСАНДРОВНА</t>
  </si>
  <si>
    <t>ШЕВЧЕНКО ВАЛЕНТИН АЛЕКСЕЕВИЧ</t>
  </si>
  <si>
    <t>ШЕМАТОВИЧ ПАВЕЛ ВАЛЕРИЕВИЧ</t>
  </si>
  <si>
    <t>ШЕПЕЛЕВ ОЛЕГ ДМИТРИЕВИЧ</t>
  </si>
  <si>
    <t>ШИРЯЕВ ВЛАДИМИР ДМИТРИЕВИЧ</t>
  </si>
  <si>
    <t>ШМЕЛЕВ ГЛЕБ АЛЕКСАНДРОВИЧ</t>
  </si>
  <si>
    <t>ШТУКАТУРОВ АЛЕКСЕЙ НИКОЛАЕВИЧ</t>
  </si>
  <si>
    <t>ЩЕРБАКОВ МИХАИЛ ЮРЬЕВИЧ</t>
  </si>
  <si>
    <t>ЩИПКОВ ВИТАЛИЙ СЕРГЕЕВИЧ</t>
  </si>
  <si>
    <t>ЮГАНОВ ЕВГЕНИЙ ВАСИЛЬЕВИЧ</t>
  </si>
  <si>
    <t>ЮДАНОВ АНАТОЛИЙ АЛЕКСАНДРОВИЧ</t>
  </si>
  <si>
    <t>ЮДОЧЕВ ДМИТРИЙ ВЛАДИМИРОВИЧ</t>
  </si>
  <si>
    <t>ЮРЬЕВ АЛЕКСАНДР ЮРЬЕВИЧ</t>
  </si>
  <si>
    <t>ЮХТИН ДМИТРИЙ МИХАЙЛОВИЧ</t>
  </si>
  <si>
    <t>ЯБЛОНСКИЙ СЕРГЕЙ АНДРЕЕВИЧ</t>
  </si>
  <si>
    <t>ЯЗЫНИНА ЕЛЕНА ИГОРЕВНА</t>
  </si>
  <si>
    <t>ЯКОВЛЕВ МИХАИЛ ВАСИЛЬЕВИЧ</t>
  </si>
  <si>
    <t>ЯКУШКИН АЛЕКСАНДР ПАВЛОВИЧ</t>
  </si>
  <si>
    <t>ЯНГЕЛЬ БОРИС КОНСТАНТИНОВИЧ</t>
  </si>
  <si>
    <t>ЯНГИРОВ ИЛЬДАР ФАНИТОВИЧ</t>
  </si>
  <si>
    <t>ЯНУШКЕВИЧ ДМИТРИЙ ВЛАДИМИРОВИЧ</t>
  </si>
  <si>
    <t>0220011</t>
  </si>
  <si>
    <t>АБДУЛЛАЕВ</t>
  </si>
  <si>
    <t>ОРХАН</t>
  </si>
  <si>
    <t>ВАДИРОВИЧ</t>
  </si>
  <si>
    <t>0220007</t>
  </si>
  <si>
    <t>АЗИМОВ</t>
  </si>
  <si>
    <t>САДЫК</t>
  </si>
  <si>
    <t>БОХОДЫРОВИЧ</t>
  </si>
  <si>
    <t>БАЛАБАТЫРОВА</t>
  </si>
  <si>
    <t>АНАР</t>
  </si>
  <si>
    <t>0220001</t>
  </si>
  <si>
    <t>БАУЛИН</t>
  </si>
  <si>
    <t>ИВАН</t>
  </si>
  <si>
    <t>НИКОЛАЕВИЧ</t>
  </si>
  <si>
    <t>БОЖКО</t>
  </si>
  <si>
    <t>АЛЕКСЕЙ</t>
  </si>
  <si>
    <t>ВЯЧЕСЛАВОВИЧ</t>
  </si>
  <si>
    <t>БОРИМЕЧКОВ</t>
  </si>
  <si>
    <t>АЛЕКСАНДР</t>
  </si>
  <si>
    <t>МАРКОВИЧ</t>
  </si>
  <si>
    <t>0220021</t>
  </si>
  <si>
    <t>ВОСТРИКОВ</t>
  </si>
  <si>
    <t>АНДРЕЙ</t>
  </si>
  <si>
    <t>СЕРГЕЕВИЧ</t>
  </si>
  <si>
    <t>0220008</t>
  </si>
  <si>
    <t>ГРЕЧКА</t>
  </si>
  <si>
    <t>ДМИТРИЙ</t>
  </si>
  <si>
    <t>АНДРЕЕВИЧ</t>
  </si>
  <si>
    <t>0220081</t>
  </si>
  <si>
    <t>ГРИГОРОВ</t>
  </si>
  <si>
    <t>МИХАИЛ</t>
  </si>
  <si>
    <t>0220047</t>
  </si>
  <si>
    <t>ГРЫЗУНОВ</t>
  </si>
  <si>
    <t>СТАНИСЛАВ</t>
  </si>
  <si>
    <t>ВАЛЕРЬЕВИЧ</t>
  </si>
  <si>
    <t>0220023</t>
  </si>
  <si>
    <t>ДАВЫДОВ</t>
  </si>
  <si>
    <t>ВАЛЕНТИН</t>
  </si>
  <si>
    <t>ИГОРЕВИЧ</t>
  </si>
  <si>
    <t>ДЕНИСЕВИЧ</t>
  </si>
  <si>
    <t>ЖЕРЕБЦОВ</t>
  </si>
  <si>
    <t>КОНСТАНТИН</t>
  </si>
  <si>
    <t>0220026</t>
  </si>
  <si>
    <t>МИНИНА</t>
  </si>
  <si>
    <t>ДАРЬЯ</t>
  </si>
  <si>
    <t>АНДРЕЕВНА</t>
  </si>
  <si>
    <t>0220005</t>
  </si>
  <si>
    <t>МИТЬКЕВИЧ</t>
  </si>
  <si>
    <t>АНАСТАСИЯ</t>
  </si>
  <si>
    <t>АЛЕКСАНДРОВНА</t>
  </si>
  <si>
    <t>0220032</t>
  </si>
  <si>
    <t>МУХАМЕТДИНОВА</t>
  </si>
  <si>
    <t>ЛЮДМИЛА</t>
  </si>
  <si>
    <t>РАФИСОВНА</t>
  </si>
  <si>
    <t>0220009</t>
  </si>
  <si>
    <t>НЕВЕРОВ</t>
  </si>
  <si>
    <t>МИХАЙЛОВИЧ</t>
  </si>
  <si>
    <t>0220010</t>
  </si>
  <si>
    <t>НЕСТЕРЕНКО</t>
  </si>
  <si>
    <t>0220078</t>
  </si>
  <si>
    <t>НИКИФОРОВ</t>
  </si>
  <si>
    <t>0220043</t>
  </si>
  <si>
    <t>ПАВЛОВ</t>
  </si>
  <si>
    <t>АЛЕКСАНДРОВИЧ</t>
  </si>
  <si>
    <t>ПЕТРОВА</t>
  </si>
  <si>
    <t>НАТАЛИЯ</t>
  </si>
  <si>
    <t>ПАВЛОВНА</t>
  </si>
  <si>
    <t>0220031</t>
  </si>
  <si>
    <t>ПОГОСЯН</t>
  </si>
  <si>
    <t>ГЕОРГИЙ</t>
  </si>
  <si>
    <t>ВЛАДИМИРОВИЧ</t>
  </si>
  <si>
    <t>0220020</t>
  </si>
  <si>
    <t>ПОЛЬНИКОВ</t>
  </si>
  <si>
    <t>ЭДУАРД</t>
  </si>
  <si>
    <t>0220079</t>
  </si>
  <si>
    <t>РЕПКИН</t>
  </si>
  <si>
    <t>0220080</t>
  </si>
  <si>
    <t>САМБУЛОВ</t>
  </si>
  <si>
    <t>СИНЯГОВ</t>
  </si>
  <si>
    <t>0220004</t>
  </si>
  <si>
    <t>СМОЛЯКОВ</t>
  </si>
  <si>
    <t>ДМИТРИЕВИЧ</t>
  </si>
  <si>
    <t>СОБОЛЕВ</t>
  </si>
  <si>
    <t xml:space="preserve">ИВАН </t>
  </si>
  <si>
    <t>0220065</t>
  </si>
  <si>
    <t>ТУЖИЛОВ</t>
  </si>
  <si>
    <t>АНТОН</t>
  </si>
  <si>
    <t>0220077</t>
  </si>
  <si>
    <t>ФАСТОВЕЦ</t>
  </si>
  <si>
    <t>НИКОЛАЙ</t>
  </si>
  <si>
    <t>0220044</t>
  </si>
  <si>
    <t>ФИЛИНА</t>
  </si>
  <si>
    <t>ИРИНА</t>
  </si>
  <si>
    <t>0220037</t>
  </si>
  <si>
    <t>ХАЛТУРИН</t>
  </si>
  <si>
    <t>ВАСИЛИЙ</t>
  </si>
  <si>
    <t>ХАРИСОВ</t>
  </si>
  <si>
    <t>АРТУР</t>
  </si>
  <si>
    <t>РАДИКОВИЧ</t>
  </si>
  <si>
    <t>0220033</t>
  </si>
  <si>
    <t>ЧЕРНЫШЕВА</t>
  </si>
  <si>
    <t>ТАТЬЯНА</t>
  </si>
  <si>
    <t>СЕРГЕЕВНА</t>
  </si>
  <si>
    <t>АЛИЕВ</t>
  </si>
  <si>
    <t>УЛЬФАТ</t>
  </si>
  <si>
    <t>0220053</t>
  </si>
  <si>
    <t>БАНСАЛ</t>
  </si>
  <si>
    <t>РОМАН</t>
  </si>
  <si>
    <t>ЯТИНДРОВИЧ</t>
  </si>
  <si>
    <t>0220062</t>
  </si>
  <si>
    <t>БЕМБИЕВА</t>
  </si>
  <si>
    <t>АЙСЕЛЬ</t>
  </si>
  <si>
    <t>ЭРЕНЦЕНОВНА</t>
  </si>
  <si>
    <t>0220017</t>
  </si>
  <si>
    <t>БОБНЕВ</t>
  </si>
  <si>
    <t>ПЕТРОВИЧ</t>
  </si>
  <si>
    <t>0220027</t>
  </si>
  <si>
    <t>БУРАВЦОВА</t>
  </si>
  <si>
    <t>АННА</t>
  </si>
  <si>
    <t>0220042</t>
  </si>
  <si>
    <t>БУТУЗОВА</t>
  </si>
  <si>
    <t>ВЯЧЕСЛАВОВНА</t>
  </si>
  <si>
    <t>0220055</t>
  </si>
  <si>
    <t>ВОРОНЦОВА</t>
  </si>
  <si>
    <t>ОЛЬГА</t>
  </si>
  <si>
    <t>ВАЛЕНТИНОВНА</t>
  </si>
  <si>
    <t>ГАМИДУЛЛА ЗАДЕ</t>
  </si>
  <si>
    <t>АЗЕР</t>
  </si>
  <si>
    <t>0220041</t>
  </si>
  <si>
    <t>ГРЕБЕННИКОВ</t>
  </si>
  <si>
    <t>ПАВЕЛ</t>
  </si>
  <si>
    <t>0220016</t>
  </si>
  <si>
    <t>ДЕМЕНЕВ</t>
  </si>
  <si>
    <t>ОЛЕГОВИЧ</t>
  </si>
  <si>
    <t>0220019</t>
  </si>
  <si>
    <t>ДЕНИЩЕНКО</t>
  </si>
  <si>
    <t>КИРИЛЛ</t>
  </si>
  <si>
    <t>0220024</t>
  </si>
  <si>
    <t>ДУЧИЦКИЙ</t>
  </si>
  <si>
    <t>ИГОРЬ</t>
  </si>
  <si>
    <t>0220049</t>
  </si>
  <si>
    <t>ЕВТУШЕНКО</t>
  </si>
  <si>
    <t>ДАНИИЛ</t>
  </si>
  <si>
    <t>0220025</t>
  </si>
  <si>
    <t>ЖИЗНЕВСКИЙ</t>
  </si>
  <si>
    <t>ЕВГЕНЬЕВИЧ</t>
  </si>
  <si>
    <t>0220073</t>
  </si>
  <si>
    <t>ЗАЕР БЕНЗАЕР</t>
  </si>
  <si>
    <t>МОНА</t>
  </si>
  <si>
    <t>РЕДАЕВНА</t>
  </si>
  <si>
    <t>0220048</t>
  </si>
  <si>
    <t>КИТАВЦЕВ</t>
  </si>
  <si>
    <t>ЕВГЕНИЙ</t>
  </si>
  <si>
    <t>0220056</t>
  </si>
  <si>
    <t>КОПТЯЕВ</t>
  </si>
  <si>
    <t>ТИМОФЕЙ</t>
  </si>
  <si>
    <t>0220066</t>
  </si>
  <si>
    <t>КОШЕЛЕВА</t>
  </si>
  <si>
    <t>АРИНА</t>
  </si>
  <si>
    <t>МИХАЙЛОВНА</t>
  </si>
  <si>
    <t>0220054</t>
  </si>
  <si>
    <t>КРИВОШЕИН</t>
  </si>
  <si>
    <t>ЮРЬЕВИЧ</t>
  </si>
  <si>
    <t>КУЛИКОВ</t>
  </si>
  <si>
    <t>0220036</t>
  </si>
  <si>
    <t>КУРЕННОЙ</t>
  </si>
  <si>
    <t>СВЯТОСЛАВОВИЧ</t>
  </si>
  <si>
    <t>0220015</t>
  </si>
  <si>
    <t>МАКСИМОВ</t>
  </si>
  <si>
    <t>МУРЗЕНКОВ</t>
  </si>
  <si>
    <t>ДМИТРО</t>
  </si>
  <si>
    <t>ТАРАС</t>
  </si>
  <si>
    <t>0220002</t>
  </si>
  <si>
    <t>ОСМИНСКИЙ</t>
  </si>
  <si>
    <t>ПРОНИН</t>
  </si>
  <si>
    <t>ГЕННАДЬЕВИЧ</t>
  </si>
  <si>
    <t>0220050</t>
  </si>
  <si>
    <t>ПЯТИГОРСКАЯ</t>
  </si>
  <si>
    <t>0220045</t>
  </si>
  <si>
    <t>СИМАКОВА</t>
  </si>
  <si>
    <t>КОНСТАНТИНОВНА</t>
  </si>
  <si>
    <t>СМИРНОВ</t>
  </si>
  <si>
    <t>НИКИТА</t>
  </si>
  <si>
    <t>ВАСИЛЬЕВИЧ</t>
  </si>
  <si>
    <t>0220063</t>
  </si>
  <si>
    <t>СОКОЛИНСКАЯ</t>
  </si>
  <si>
    <t>ВЛАДИМИРОВНА</t>
  </si>
  <si>
    <t>0220052</t>
  </si>
  <si>
    <t>СОРОКИН</t>
  </si>
  <si>
    <t>0220040</t>
  </si>
  <si>
    <t>СТЕПАНОВ</t>
  </si>
  <si>
    <t>0220039</t>
  </si>
  <si>
    <t>ФИЛОНЕЦ</t>
  </si>
  <si>
    <t>ФЕДОР</t>
  </si>
  <si>
    <t>0220059</t>
  </si>
  <si>
    <t>ФИЛЮШКИН</t>
  </si>
  <si>
    <t>ХИСАМИДДИНОВ</t>
  </si>
  <si>
    <t>РУСТАМ</t>
  </si>
  <si>
    <t>0220029</t>
  </si>
  <si>
    <t>ЧЕРЕПАНОВ</t>
  </si>
  <si>
    <t>ТИМОФЕЕВИЧ</t>
  </si>
  <si>
    <t>0220046</t>
  </si>
  <si>
    <t>ЧУЧВАРА</t>
  </si>
  <si>
    <t>АЛЕКСАНДРА</t>
  </si>
  <si>
    <t>ИВАНОВНА</t>
  </si>
  <si>
    <t>0220051</t>
  </si>
  <si>
    <t>ШЕВОРЕНКОВА</t>
  </si>
  <si>
    <t>0220012</t>
  </si>
  <si>
    <t>ШИРЯЕВА</t>
  </si>
  <si>
    <t>ЕЛЕНА</t>
  </si>
  <si>
    <t>ВАЛЕРЬЕВНА</t>
  </si>
  <si>
    <t xml:space="preserve">ШУТОВ </t>
  </si>
  <si>
    <t>СЕРГЕЙ</t>
  </si>
  <si>
    <t>Результат</t>
  </si>
  <si>
    <t>ТОРОЩИН ЭДУАРД СЕРГЕЕВИЧ</t>
  </si>
  <si>
    <t>ЕСЕНАЛИНА АКМАРАЛ</t>
  </si>
  <si>
    <t>ВАРТАНОВ С.А.</t>
  </si>
  <si>
    <t>БАЙРАМОВ Н. Р.</t>
  </si>
  <si>
    <t>КРАСИЛЬНИКОВ Д.А.</t>
  </si>
  <si>
    <t>ГАВРИЧЕНКОВ А.В.</t>
  </si>
  <si>
    <t>ЛОМАКИНА-РУМЯНЦЕВА Е.И.</t>
  </si>
  <si>
    <t>ГЕЙНРИХС А.В.</t>
  </si>
  <si>
    <t>АЛЕКСАНДРОВ П.А.</t>
  </si>
  <si>
    <t>СТАРОСТИН В.В.</t>
  </si>
  <si>
    <t>БАРКОВСКИЙ А.В.</t>
  </si>
  <si>
    <t>МОЛЧАНОВ А.А.</t>
  </si>
  <si>
    <t>АЛЕКСЕЕВ А.А.</t>
  </si>
  <si>
    <t>ТУМАНОВА ФАРИЗА</t>
  </si>
  <si>
    <t>КОМИССАРОВ АЛЕКСЕЙ СЕРГЕЕВИЧ</t>
  </si>
  <si>
    <t>МЫНБАЕВА АКБОТА</t>
  </si>
  <si>
    <t>АНТОНЕНКО В.А.</t>
  </si>
  <si>
    <t>ШИЛИН ВИТАЛИЙ АЛЕКСЕЕВИЧ</t>
  </si>
  <si>
    <t>ТОЛСТОШЕЕВ ИВАН АНДРЕЕВИЧ</t>
  </si>
  <si>
    <t>ВЕРХОТУРОВА Е.Е.</t>
  </si>
  <si>
    <t>ФАТАЙРИ САМЕР</t>
  </si>
  <si>
    <t>КОЛЕСИН МАКСИМ СЕРГЕЕВИЧ</t>
  </si>
  <si>
    <t>БОЛТРУКЕВИЧ К.Д.</t>
  </si>
  <si>
    <t>ЛЕСКОВ АНДРЕЙ АЛЕКСЕЕВИЧ</t>
  </si>
  <si>
    <t>БОРТАКОВСКАЯ М.А.</t>
  </si>
  <si>
    <t>АХЛАМЧЕНКОВА ОЛЬГА МИХАЙЛОВНА</t>
  </si>
  <si>
    <t>САЛЕЦКАЯ Е. А.</t>
  </si>
  <si>
    <t>БЛИНОВ СЕРГЕЙ ВЛАДИМИРОВИЧ</t>
  </si>
  <si>
    <t>СТАРЧЕНКО ИГОРЬ</t>
  </si>
  <si>
    <t>КОСТЫЧЕВ Е.А.</t>
  </si>
  <si>
    <t>БОЛЬШАКОВ АНТОН НИКОЛАЕВИЧ</t>
  </si>
  <si>
    <t>БАЛАБАТЫРОВА АНАР</t>
  </si>
  <si>
    <t>КОСУХИН ПАВЕЛ ЮРЬЕВИЧ</t>
  </si>
  <si>
    <t>ЖБАНКОВ ДЕНИС ЮРЬЕВИЧ</t>
  </si>
  <si>
    <t>УСИКОВ АНДРЕЙ ВАЛЕРЬЕВИЧ</t>
  </si>
  <si>
    <t>ГОСТИЩЕВ ЮРИЙ</t>
  </si>
  <si>
    <t>МИРОНОВИЧ В.К.</t>
  </si>
  <si>
    <t>ИЛЬИН АРТЕМ ВАЛЕРЬЕВИЧ</t>
  </si>
  <si>
    <t>КОНИН АНТОН ВАЛЕРЬЕВИЧ</t>
  </si>
  <si>
    <t>МАЛЫШЕВ МИХАИЛ ГЕННАДЬЕВИЧ</t>
  </si>
  <si>
    <t>Группа  320</t>
  </si>
  <si>
    <t>Башкирцев А.В.</t>
  </si>
  <si>
    <t>Воробьев М.Ю.</t>
  </si>
  <si>
    <t>Горячев А.С.</t>
  </si>
  <si>
    <t>Доценко А.С.</t>
  </si>
  <si>
    <t>Каганов В.Ю.</t>
  </si>
  <si>
    <t>Королев А.К.</t>
  </si>
  <si>
    <t>Крупский С.В.</t>
  </si>
  <si>
    <t>Крылов М.Н.</t>
  </si>
  <si>
    <t>Мозолев Д.С.</t>
  </si>
  <si>
    <t>Группа  321</t>
  </si>
  <si>
    <t>Борисов А.В.</t>
  </si>
  <si>
    <t>Гитман Ю.А.</t>
  </si>
  <si>
    <t>Груздев А.М.</t>
  </si>
  <si>
    <t>Дворяков А.В.</t>
  </si>
  <si>
    <t>Кириченко В.В.</t>
  </si>
  <si>
    <t>Колиниченко М.Б.</t>
  </si>
  <si>
    <t>Лахтионова И.С.</t>
  </si>
  <si>
    <t>Михайлов М.С.</t>
  </si>
  <si>
    <t>Моисеев Б.Д.</t>
  </si>
  <si>
    <t>Нападовский В.В.</t>
  </si>
  <si>
    <t>Никитин М.Ю.</t>
  </si>
  <si>
    <t>Новиков А.Б.</t>
  </si>
  <si>
    <t>Поляк И.А.</t>
  </si>
  <si>
    <t>Рыбинцев А.В.</t>
  </si>
  <si>
    <t>Ткачева С.П.</t>
  </si>
  <si>
    <t>Федоров А.А.</t>
  </si>
  <si>
    <t>Филиппов И.В.</t>
  </si>
  <si>
    <t>Группа  322</t>
  </si>
  <si>
    <t>Беляев Р.О.</t>
  </si>
  <si>
    <t>Богданов Н.С.</t>
  </si>
  <si>
    <t>Бушмакин П.С.</t>
  </si>
  <si>
    <t>Васильева М.А.</t>
  </si>
  <si>
    <t>Гриценко Г.А.</t>
  </si>
  <si>
    <t>Гуськов А.Ю.</t>
  </si>
  <si>
    <t>Колокольцев А.С.</t>
  </si>
  <si>
    <t>Комахин А.Н.</t>
  </si>
  <si>
    <t>Крушняков А.В.</t>
  </si>
  <si>
    <t>Лучинин М.О.</t>
  </si>
  <si>
    <t>Матюнин Н.Б.</t>
  </si>
  <si>
    <t>Морковник Д.А.</t>
  </si>
  <si>
    <t>Низовцев С.Н.</t>
  </si>
  <si>
    <t>Платонов И.С.</t>
  </si>
  <si>
    <t>Родзевич С.А.</t>
  </si>
  <si>
    <t>Тимофеев К.В.</t>
  </si>
  <si>
    <t>Группа  324</t>
  </si>
  <si>
    <t>Балашов С.А.</t>
  </si>
  <si>
    <t>Белышов М.В.</t>
  </si>
  <si>
    <t>Гурьев И.А.</t>
  </si>
  <si>
    <t>Жадиков Д.С.</t>
  </si>
  <si>
    <t>Захаров Д.В.</t>
  </si>
  <si>
    <t>Зверев И.С.</t>
  </si>
  <si>
    <t>Казырид М.И.</t>
  </si>
  <si>
    <t>Коржов А.А.</t>
  </si>
  <si>
    <t>Корябкин И.А.</t>
  </si>
  <si>
    <t>Крашенинников Д.А.</t>
  </si>
  <si>
    <t>Лобанов Д.В.</t>
  </si>
  <si>
    <t>Плотников М.А.</t>
  </si>
  <si>
    <t>Юдов М.В.</t>
  </si>
  <si>
    <t>Группа  325</t>
  </si>
  <si>
    <t>Абакумов К.В.</t>
  </si>
  <si>
    <t>Баулин Р.О.</t>
  </si>
  <si>
    <t>Бицоев В.И.</t>
  </si>
  <si>
    <t>Броварь И.В.</t>
  </si>
  <si>
    <t>Иванов Н.И.</t>
  </si>
  <si>
    <t>Иващенко К.С.</t>
  </si>
  <si>
    <t>Круглов В.А.</t>
  </si>
  <si>
    <t>Кулагин И.С.</t>
  </si>
  <si>
    <t>Курышев С.С.</t>
  </si>
  <si>
    <t>Ленская Н.А.</t>
  </si>
  <si>
    <t>Озмитель А.М.</t>
  </si>
  <si>
    <t>Пономарев Д.А.</t>
  </si>
  <si>
    <t>Родичев А.В.</t>
  </si>
  <si>
    <t>Таболин А.В.</t>
  </si>
  <si>
    <t>Группа  327</t>
  </si>
  <si>
    <t>Астапова О.П.</t>
  </si>
  <si>
    <t>Бабаков А.В.</t>
  </si>
  <si>
    <t>Варламов М.И.</t>
  </si>
  <si>
    <t>Горемыкин О.В.</t>
  </si>
  <si>
    <t>Дудина И.А.</t>
  </si>
  <si>
    <t>Елисеев В.Ю.</t>
  </si>
  <si>
    <t>Колганов А.С.</t>
  </si>
  <si>
    <t>Кузнецов М.Ю.</t>
  </si>
  <si>
    <t>Маврина С.О.</t>
  </si>
  <si>
    <t>Мулюков Р.Р.</t>
  </si>
  <si>
    <t>Нестеренко А.И.</t>
  </si>
  <si>
    <t>Нестеров М.А.</t>
  </si>
  <si>
    <t>Сарафанов А.М.</t>
  </si>
  <si>
    <t>Сугаченко Е.А.</t>
  </si>
  <si>
    <t>Чуприна К.В.</t>
  </si>
  <si>
    <t>Юрченко В.С.</t>
  </si>
  <si>
    <t>Группа  328</t>
  </si>
  <si>
    <t>Всего на  потоке</t>
  </si>
  <si>
    <t>Биренбаум Д.М.</t>
  </si>
  <si>
    <t>Груздев А.Д.</t>
  </si>
  <si>
    <t>Макиенко М.А.</t>
  </si>
  <si>
    <t>Максимец И.В.</t>
  </si>
  <si>
    <t>Малахов Д.А.</t>
  </si>
  <si>
    <t>Маллачиев К.А.</t>
  </si>
  <si>
    <t>Маркова К.А.</t>
  </si>
  <si>
    <t>Порхун А.О.</t>
  </si>
  <si>
    <t>Пушин К.П.</t>
  </si>
  <si>
    <t>Раздобарин Д.Б.</t>
  </si>
  <si>
    <t>Рахматуллин А.Р.</t>
  </si>
  <si>
    <t>Скоробогатов Я.О.</t>
  </si>
  <si>
    <t>Степанов А.М.</t>
  </si>
  <si>
    <t>Сулейменова Б.К.</t>
  </si>
  <si>
    <t>Таранникова Е.Ю.</t>
  </si>
  <si>
    <t>Толстая Н.А.</t>
  </si>
  <si>
    <t>Ядгаров И.Т.</t>
  </si>
  <si>
    <t>Ярмак М.В.</t>
  </si>
  <si>
    <t>4 &gt;=</t>
  </si>
  <si>
    <t>5 &gt;=</t>
  </si>
  <si>
    <t>3 &gt;=</t>
  </si>
  <si>
    <t>н/я</t>
  </si>
  <si>
    <t>%</t>
  </si>
  <si>
    <t>Иванов П.И.</t>
  </si>
  <si>
    <t>Байбородов А.</t>
  </si>
  <si>
    <t>Санаров А.С.</t>
  </si>
  <si>
    <t>Количество оценок  2</t>
  </si>
  <si>
    <t>Количество оценок  3</t>
  </si>
  <si>
    <t>Количество оценок  4</t>
  </si>
  <si>
    <t>Количество оценок 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</si>
</sst>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5" xfId="33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12:M104" sheet="101-142"/>
  </cacheSource>
  <cacheFields count="1">
    <cacheField name="Оценка">
      <sharedItems containsBlank="1" containsMixedTypes="1" containsNumber="1" containsInteger="1" count="4">
        <n v="2"/>
        <n v="3"/>
        <m/>
        <s v="Оценк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0" firstHeaderRow="1" firstDataRow="1" firstDataCol="1"/>
  <pivotFields count="1"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7"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Количество - Оценк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25390625" style="0" customWidth="1"/>
    <col min="2" max="2" width="6.00390625" style="0" customWidth="1"/>
  </cols>
  <sheetData>
    <row r="3" spans="1:2" ht="12.75">
      <c r="A3" s="41" t="s">
        <v>0</v>
      </c>
      <c r="B3" s="2"/>
    </row>
    <row r="4" spans="1:2" ht="12.75">
      <c r="A4" s="1" t="s">
        <v>1</v>
      </c>
      <c r="B4" s="2" t="s">
        <v>2</v>
      </c>
    </row>
    <row r="5" spans="1:2" ht="12.75">
      <c r="A5" s="1">
        <v>2</v>
      </c>
      <c r="B5" s="3">
        <v>16</v>
      </c>
    </row>
    <row r="6" spans="1:2" ht="12.75">
      <c r="A6" s="4" t="s">
        <v>3</v>
      </c>
      <c r="B6" s="5"/>
    </row>
    <row r="7" spans="1:2" ht="12.75">
      <c r="A7" s="4">
        <v>3</v>
      </c>
      <c r="B7" s="5">
        <v>28</v>
      </c>
    </row>
    <row r="8" spans="1:2" ht="12.75">
      <c r="A8" s="4">
        <v>5</v>
      </c>
      <c r="B8" s="5">
        <v>38</v>
      </c>
    </row>
    <row r="9" spans="1:2" ht="12.75">
      <c r="A9" s="4">
        <v>4</v>
      </c>
      <c r="B9" s="5">
        <v>48</v>
      </c>
    </row>
    <row r="10" spans="1:2" ht="12.75">
      <c r="A10" s="6" t="s">
        <v>4</v>
      </c>
      <c r="B10" s="7">
        <v>130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88">
      <selection activeCell="K97" sqref="K97"/>
    </sheetView>
  </sheetViews>
  <sheetFormatPr defaultColWidth="9.00390625" defaultRowHeight="19.5" customHeight="1"/>
  <cols>
    <col min="1" max="1" width="9.125" style="42" customWidth="1"/>
    <col min="2" max="2" width="4.75390625" style="43" customWidth="1"/>
    <col min="3" max="3" width="29.75390625" style="44" customWidth="1"/>
    <col min="4" max="4" width="6.625" style="42" customWidth="1"/>
    <col min="5" max="5" width="6.375" style="42" customWidth="1"/>
    <col min="6" max="6" width="6.125" style="42" customWidth="1"/>
    <col min="7" max="7" width="5.125" style="42" customWidth="1"/>
    <col min="8" max="8" width="5.75390625" style="42" customWidth="1"/>
    <col min="9" max="9" width="5.125" style="42" customWidth="1"/>
    <col min="10" max="10" width="5.375" style="42" customWidth="1"/>
    <col min="11" max="11" width="5.125" style="42" customWidth="1"/>
    <col min="12" max="12" width="7.75390625" style="42" customWidth="1"/>
    <col min="13" max="13" width="10.75390625" style="42" customWidth="1"/>
    <col min="14" max="14" width="3.75390625" style="44" customWidth="1"/>
    <col min="15" max="16384" width="9.125" style="44" customWidth="1"/>
  </cols>
  <sheetData>
    <row r="1" spans="2:4" ht="19.5" customHeight="1">
      <c r="B1" s="58"/>
      <c r="C1" s="59" t="s">
        <v>836</v>
      </c>
      <c r="D1" s="42">
        <v>17</v>
      </c>
    </row>
    <row r="2" spans="2:4" ht="19.5" customHeight="1">
      <c r="B2" s="58"/>
      <c r="C2" s="59" t="s">
        <v>834</v>
      </c>
      <c r="D2" s="42">
        <v>26</v>
      </c>
    </row>
    <row r="3" spans="2:4" ht="19.5" customHeight="1">
      <c r="B3" s="58"/>
      <c r="C3" s="59" t="s">
        <v>835</v>
      </c>
      <c r="D3" s="42">
        <v>36</v>
      </c>
    </row>
    <row r="4" spans="2:7" ht="19.5" customHeight="1">
      <c r="B4" s="58"/>
      <c r="C4" s="43" t="s">
        <v>837</v>
      </c>
      <c r="D4" s="42">
        <f>COUNTIF(M13:M20,0)+COUNTIF(M22:M40,0)+COUNTIF(M43:M58,0)+COUNTIF(M61:M73,0)+COUNTIF(M76:M90,0)+COUNTIF(M93:M109,0)+COUNTIF(M112:M129,0)</f>
        <v>3</v>
      </c>
      <c r="F4" s="60">
        <f>IF(D9=0,0,D4/D9*100)</f>
        <v>2.8301886792452833</v>
      </c>
      <c r="G4" s="60" t="s">
        <v>838</v>
      </c>
    </row>
    <row r="5" spans="2:7" ht="19.5" customHeight="1">
      <c r="B5" s="58"/>
      <c r="C5" s="43" t="s">
        <v>842</v>
      </c>
      <c r="D5" s="42">
        <f>COUNTIF(M13:M20,2)+COUNTIF(M23:M41,2)+COUNTIF(M44:M59,2)+COUNTIF(M62:M74,2)+COUNTIF(M77:M91,2)+COUNTIF(M94:M110,2)+COUNTIF(M113:M130,2)</f>
        <v>7</v>
      </c>
      <c r="F5" s="60">
        <f>IF(D9=0,0,D5/D9*100)</f>
        <v>6.60377358490566</v>
      </c>
      <c r="G5" s="60" t="s">
        <v>838</v>
      </c>
    </row>
    <row r="6" spans="2:7" ht="19.5" customHeight="1">
      <c r="B6" s="58"/>
      <c r="C6" s="43" t="s">
        <v>843</v>
      </c>
      <c r="D6" s="42">
        <f>COUNTIF(M13:M20,3)+COUNTIF(M23:M41,3)+COUNTIF(M44:M59,3)+COUNTIF(M62:M74,3)+COUNTIF(M77:M91,3)+COUNTIF(M94:M110,3)+COUNTIF(M113:M130,3)</f>
        <v>32</v>
      </c>
      <c r="F6" s="60">
        <f>IF(D9=0,0,D6/D9*100)</f>
        <v>30.18867924528302</v>
      </c>
      <c r="G6" s="60" t="s">
        <v>838</v>
      </c>
    </row>
    <row r="7" spans="2:7" ht="19.5" customHeight="1">
      <c r="B7" s="58"/>
      <c r="C7" s="43" t="s">
        <v>844</v>
      </c>
      <c r="D7" s="42">
        <f>COUNTIF(M13:M20,4)+COUNTIF(M23:M41,4)+COUNTIF(M44:M59,4)+COUNTIF(M62:M74,4)+COUNTIF(M77:M91,4)+COUNTIF(M94:M110,4)+COUNTIF(M113:M130,4)</f>
        <v>51</v>
      </c>
      <c r="F7" s="60">
        <f>IF(D9=0,0,D7/D9*100)</f>
        <v>48.113207547169814</v>
      </c>
      <c r="G7" s="60" t="s">
        <v>838</v>
      </c>
    </row>
    <row r="8" spans="2:7" ht="19.5" customHeight="1">
      <c r="B8" s="58"/>
      <c r="C8" s="43" t="s">
        <v>845</v>
      </c>
      <c r="D8" s="42">
        <f>COUNTIF(M13:M20,5)+COUNTIF(M23:M41,5)+COUNTIF(M44:M59,5)+COUNTIF(M62:M74,5)+COUNTIF(M77:M91,5)+COUNTIF(M94:M110,5)+COUNTIF(M113:M130,5)</f>
        <v>13</v>
      </c>
      <c r="F8" s="60">
        <f>IF(D9=0,0,D8/D9*100)</f>
        <v>12.264150943396226</v>
      </c>
      <c r="G8" s="60" t="s">
        <v>838</v>
      </c>
    </row>
    <row r="9" spans="2:4" ht="19.5" customHeight="1">
      <c r="B9" s="58"/>
      <c r="C9" s="43" t="s">
        <v>815</v>
      </c>
      <c r="D9" s="42">
        <f>SUM(D4:D8)</f>
        <v>106</v>
      </c>
    </row>
    <row r="10" ht="19.5" customHeight="1">
      <c r="B10" s="58"/>
    </row>
    <row r="11" ht="24.75" customHeight="1">
      <c r="C11" s="45" t="s">
        <v>723</v>
      </c>
    </row>
    <row r="12" spans="2:13" ht="19.5" customHeight="1">
      <c r="B12" s="46" t="s">
        <v>5</v>
      </c>
      <c r="C12" s="47" t="s">
        <v>6</v>
      </c>
      <c r="D12" s="48">
        <v>1</v>
      </c>
      <c r="E12" s="48">
        <v>2</v>
      </c>
      <c r="F12" s="48">
        <v>3</v>
      </c>
      <c r="G12" s="48">
        <v>4</v>
      </c>
      <c r="H12" s="48">
        <v>5</v>
      </c>
      <c r="I12" s="48">
        <v>6</v>
      </c>
      <c r="J12" s="48">
        <v>7</v>
      </c>
      <c r="K12" s="48">
        <v>8</v>
      </c>
      <c r="L12" s="49" t="s">
        <v>7</v>
      </c>
      <c r="M12" s="48" t="s">
        <v>1</v>
      </c>
    </row>
    <row r="13" spans="1:13" ht="19.5" customHeight="1">
      <c r="A13" s="42">
        <v>320</v>
      </c>
      <c r="B13" s="50">
        <v>1</v>
      </c>
      <c r="C13" s="51" t="s">
        <v>724</v>
      </c>
      <c r="D13" s="52">
        <v>6</v>
      </c>
      <c r="E13" s="52">
        <v>6</v>
      </c>
      <c r="F13" s="52">
        <v>2</v>
      </c>
      <c r="G13" s="52">
        <v>0</v>
      </c>
      <c r="H13" s="52">
        <v>4</v>
      </c>
      <c r="I13" s="52">
        <v>6</v>
      </c>
      <c r="J13" s="52">
        <v>0</v>
      </c>
      <c r="K13" s="52">
        <v>2</v>
      </c>
      <c r="L13" s="52">
        <f aca="true" t="shared" si="0" ref="L13:L20">SUM(D13:K13)</f>
        <v>26</v>
      </c>
      <c r="M13" s="52">
        <f aca="true" t="shared" si="1" ref="M13:M20">IF(L13&gt;=D$3,5,IF(L13&gt;=D$2,4,IF(L13&gt;=D$1,3,2)))</f>
        <v>4</v>
      </c>
    </row>
    <row r="14" spans="1:13" ht="19.5" customHeight="1">
      <c r="A14" s="42">
        <v>320</v>
      </c>
      <c r="B14" s="50">
        <v>2</v>
      </c>
      <c r="C14" s="51" t="s">
        <v>725</v>
      </c>
      <c r="D14" s="52"/>
      <c r="E14" s="52"/>
      <c r="F14" s="52"/>
      <c r="G14" s="52"/>
      <c r="H14" s="52"/>
      <c r="I14" s="52"/>
      <c r="J14" s="52"/>
      <c r="K14" s="52"/>
      <c r="L14" s="52">
        <f t="shared" si="0"/>
        <v>0</v>
      </c>
      <c r="M14" s="52">
        <v>0</v>
      </c>
    </row>
    <row r="15" spans="1:13" ht="19.5" customHeight="1">
      <c r="A15" s="42">
        <v>320</v>
      </c>
      <c r="B15" s="50">
        <v>3</v>
      </c>
      <c r="C15" s="51" t="s">
        <v>727</v>
      </c>
      <c r="D15" s="52">
        <v>6</v>
      </c>
      <c r="E15" s="52">
        <v>4</v>
      </c>
      <c r="F15" s="52">
        <v>6</v>
      </c>
      <c r="G15" s="52">
        <v>6</v>
      </c>
      <c r="H15" s="52">
        <v>4</v>
      </c>
      <c r="I15" s="52">
        <v>4</v>
      </c>
      <c r="J15" s="52">
        <v>0</v>
      </c>
      <c r="K15" s="52">
        <v>0</v>
      </c>
      <c r="L15" s="52">
        <f t="shared" si="0"/>
        <v>30</v>
      </c>
      <c r="M15" s="52">
        <f t="shared" si="1"/>
        <v>4</v>
      </c>
    </row>
    <row r="16" spans="1:13" ht="19.5" customHeight="1">
      <c r="A16" s="42">
        <v>320</v>
      </c>
      <c r="B16" s="50">
        <v>4</v>
      </c>
      <c r="C16" s="51" t="s">
        <v>728</v>
      </c>
      <c r="D16" s="52">
        <v>6</v>
      </c>
      <c r="E16" s="52">
        <v>4</v>
      </c>
      <c r="F16" s="52">
        <v>4</v>
      </c>
      <c r="G16" s="52">
        <v>6</v>
      </c>
      <c r="H16" s="52">
        <v>5</v>
      </c>
      <c r="I16" s="52">
        <v>4</v>
      </c>
      <c r="J16" s="52">
        <v>5</v>
      </c>
      <c r="K16" s="52">
        <v>6</v>
      </c>
      <c r="L16" s="52">
        <f t="shared" si="0"/>
        <v>40</v>
      </c>
      <c r="M16" s="52">
        <f t="shared" si="1"/>
        <v>5</v>
      </c>
    </row>
    <row r="17" spans="1:13" ht="19.5" customHeight="1">
      <c r="A17" s="42">
        <v>320</v>
      </c>
      <c r="B17" s="50">
        <v>5</v>
      </c>
      <c r="C17" s="51" t="s">
        <v>729</v>
      </c>
      <c r="D17" s="52">
        <v>6</v>
      </c>
      <c r="E17" s="52">
        <v>4</v>
      </c>
      <c r="F17" s="52">
        <v>5</v>
      </c>
      <c r="G17" s="52">
        <v>0</v>
      </c>
      <c r="H17" s="52">
        <v>6</v>
      </c>
      <c r="I17" s="52">
        <v>6</v>
      </c>
      <c r="J17" s="52">
        <v>0</v>
      </c>
      <c r="K17" s="52">
        <v>6</v>
      </c>
      <c r="L17" s="52">
        <f t="shared" si="0"/>
        <v>33</v>
      </c>
      <c r="M17" s="52">
        <f t="shared" si="1"/>
        <v>4</v>
      </c>
    </row>
    <row r="18" spans="1:13" ht="19.5" customHeight="1">
      <c r="A18" s="42">
        <v>320</v>
      </c>
      <c r="B18" s="50">
        <v>6</v>
      </c>
      <c r="C18" s="51" t="s">
        <v>730</v>
      </c>
      <c r="D18" s="52">
        <v>4</v>
      </c>
      <c r="E18" s="52">
        <v>4</v>
      </c>
      <c r="F18" s="52">
        <v>0</v>
      </c>
      <c r="G18" s="52">
        <v>2</v>
      </c>
      <c r="H18" s="52">
        <v>5</v>
      </c>
      <c r="I18" s="52">
        <v>4</v>
      </c>
      <c r="J18" s="52">
        <v>0</v>
      </c>
      <c r="K18" s="52">
        <v>2</v>
      </c>
      <c r="L18" s="52">
        <f t="shared" si="0"/>
        <v>21</v>
      </c>
      <c r="M18" s="52">
        <f t="shared" si="1"/>
        <v>3</v>
      </c>
    </row>
    <row r="19" spans="1:13" ht="19.5" customHeight="1">
      <c r="A19" s="42">
        <v>320</v>
      </c>
      <c r="B19" s="50">
        <v>7</v>
      </c>
      <c r="C19" s="51" t="s">
        <v>731</v>
      </c>
      <c r="D19" s="52">
        <v>5</v>
      </c>
      <c r="E19" s="52">
        <v>6</v>
      </c>
      <c r="F19" s="52">
        <v>6</v>
      </c>
      <c r="G19" s="52">
        <v>0</v>
      </c>
      <c r="H19" s="52">
        <v>5</v>
      </c>
      <c r="I19" s="52">
        <v>6</v>
      </c>
      <c r="J19" s="52">
        <v>4</v>
      </c>
      <c r="K19" s="52">
        <v>0</v>
      </c>
      <c r="L19" s="52">
        <f t="shared" si="0"/>
        <v>32</v>
      </c>
      <c r="M19" s="52">
        <f t="shared" si="1"/>
        <v>4</v>
      </c>
    </row>
    <row r="20" spans="1:13" ht="19.5" customHeight="1">
      <c r="A20" s="42">
        <v>320</v>
      </c>
      <c r="B20" s="50">
        <v>8</v>
      </c>
      <c r="C20" s="51" t="s">
        <v>732</v>
      </c>
      <c r="D20" s="52">
        <v>4</v>
      </c>
      <c r="E20" s="52">
        <v>6</v>
      </c>
      <c r="F20" s="52">
        <v>4</v>
      </c>
      <c r="G20" s="52">
        <v>0</v>
      </c>
      <c r="H20" s="52">
        <v>4</v>
      </c>
      <c r="I20" s="52">
        <v>4</v>
      </c>
      <c r="J20" s="52">
        <v>0</v>
      </c>
      <c r="K20" s="52">
        <v>4</v>
      </c>
      <c r="L20" s="52">
        <f t="shared" si="0"/>
        <v>26</v>
      </c>
      <c r="M20" s="52">
        <f t="shared" si="1"/>
        <v>4</v>
      </c>
    </row>
    <row r="21" ht="24.75" customHeight="1">
      <c r="C21" s="53" t="s">
        <v>733</v>
      </c>
    </row>
    <row r="22" spans="2:13" ht="19.5" customHeight="1">
      <c r="B22" s="46" t="s">
        <v>5</v>
      </c>
      <c r="C22" s="47" t="s">
        <v>6</v>
      </c>
      <c r="D22" s="48">
        <v>1</v>
      </c>
      <c r="E22" s="48">
        <v>2</v>
      </c>
      <c r="F22" s="48">
        <v>3</v>
      </c>
      <c r="G22" s="48">
        <v>4</v>
      </c>
      <c r="H22" s="48">
        <v>5</v>
      </c>
      <c r="I22" s="48">
        <v>6</v>
      </c>
      <c r="J22" s="48">
        <v>7</v>
      </c>
      <c r="K22" s="48">
        <v>8</v>
      </c>
      <c r="L22" s="49" t="s">
        <v>7</v>
      </c>
      <c r="M22" s="48" t="s">
        <v>1</v>
      </c>
    </row>
    <row r="23" spans="1:13" ht="19.5" customHeight="1">
      <c r="A23" s="42">
        <v>321</v>
      </c>
      <c r="B23" s="54">
        <v>1</v>
      </c>
      <c r="C23" s="51" t="s">
        <v>734</v>
      </c>
      <c r="D23" s="52">
        <v>4</v>
      </c>
      <c r="E23" s="52">
        <v>4</v>
      </c>
      <c r="F23" s="52">
        <v>2</v>
      </c>
      <c r="G23" s="52">
        <v>6</v>
      </c>
      <c r="H23" s="52">
        <v>5</v>
      </c>
      <c r="I23" s="52">
        <v>0</v>
      </c>
      <c r="J23" s="52">
        <v>1</v>
      </c>
      <c r="K23" s="52">
        <v>4</v>
      </c>
      <c r="L23" s="52">
        <f aca="true" t="shared" si="2" ref="L23:L41">SUM(D23:K23)</f>
        <v>26</v>
      </c>
      <c r="M23" s="52">
        <f aca="true" t="shared" si="3" ref="M23:M41">IF(L23&gt;=D$3,5,IF(L23&gt;=D$2,4,IF(L23&gt;=D$1,3,2)))</f>
        <v>4</v>
      </c>
    </row>
    <row r="24" spans="1:13" ht="19.5" customHeight="1">
      <c r="A24" s="42">
        <v>321</v>
      </c>
      <c r="B24" s="54">
        <v>2</v>
      </c>
      <c r="C24" s="51" t="s">
        <v>735</v>
      </c>
      <c r="D24" s="52">
        <v>6</v>
      </c>
      <c r="E24" s="52">
        <v>2</v>
      </c>
      <c r="F24" s="52">
        <v>0</v>
      </c>
      <c r="G24" s="52">
        <v>6</v>
      </c>
      <c r="H24" s="52">
        <v>6</v>
      </c>
      <c r="I24" s="52">
        <v>6</v>
      </c>
      <c r="J24" s="52">
        <v>0</v>
      </c>
      <c r="K24" s="52">
        <v>3</v>
      </c>
      <c r="L24" s="52">
        <f t="shared" si="2"/>
        <v>29</v>
      </c>
      <c r="M24" s="52">
        <f t="shared" si="3"/>
        <v>4</v>
      </c>
    </row>
    <row r="25" spans="1:15" ht="19.5" customHeight="1">
      <c r="A25" s="42">
        <v>320</v>
      </c>
      <c r="B25" s="50">
        <v>3</v>
      </c>
      <c r="C25" s="51" t="s">
        <v>726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f t="shared" si="2"/>
        <v>0</v>
      </c>
      <c r="M25" s="52">
        <f t="shared" si="3"/>
        <v>2</v>
      </c>
      <c r="O25" s="42"/>
    </row>
    <row r="26" spans="1:13" ht="19.5" customHeight="1">
      <c r="A26" s="42">
        <v>321</v>
      </c>
      <c r="B26" s="54">
        <v>4</v>
      </c>
      <c r="C26" s="51" t="s">
        <v>736</v>
      </c>
      <c r="D26" s="52">
        <v>5</v>
      </c>
      <c r="E26" s="52">
        <v>4</v>
      </c>
      <c r="F26" s="52">
        <v>6</v>
      </c>
      <c r="G26" s="52">
        <v>6</v>
      </c>
      <c r="H26" s="52">
        <v>2</v>
      </c>
      <c r="I26" s="52">
        <v>6</v>
      </c>
      <c r="J26" s="52">
        <v>4</v>
      </c>
      <c r="K26" s="52">
        <v>6</v>
      </c>
      <c r="L26" s="52">
        <f t="shared" si="2"/>
        <v>39</v>
      </c>
      <c r="M26" s="52">
        <f t="shared" si="3"/>
        <v>5</v>
      </c>
    </row>
    <row r="27" spans="1:13" ht="19.5" customHeight="1">
      <c r="A27" s="42">
        <v>321</v>
      </c>
      <c r="B27" s="54">
        <v>5</v>
      </c>
      <c r="C27" s="51" t="s">
        <v>737</v>
      </c>
      <c r="D27" s="52">
        <v>4</v>
      </c>
      <c r="E27" s="52">
        <v>5</v>
      </c>
      <c r="F27" s="52">
        <v>0</v>
      </c>
      <c r="G27" s="52">
        <v>6</v>
      </c>
      <c r="H27" s="52">
        <v>0</v>
      </c>
      <c r="I27" s="52">
        <v>6</v>
      </c>
      <c r="J27" s="52">
        <v>0</v>
      </c>
      <c r="K27" s="52">
        <v>3</v>
      </c>
      <c r="L27" s="52">
        <f t="shared" si="2"/>
        <v>24</v>
      </c>
      <c r="M27" s="52">
        <f t="shared" si="3"/>
        <v>3</v>
      </c>
    </row>
    <row r="28" spans="1:13" ht="19.5" customHeight="1">
      <c r="A28" s="42">
        <v>321</v>
      </c>
      <c r="B28" s="54">
        <v>6</v>
      </c>
      <c r="C28" s="51" t="s">
        <v>839</v>
      </c>
      <c r="D28" s="52">
        <v>6</v>
      </c>
      <c r="E28" s="52">
        <v>6</v>
      </c>
      <c r="F28" s="52">
        <v>0</v>
      </c>
      <c r="G28" s="52">
        <v>0</v>
      </c>
      <c r="H28" s="52">
        <v>2</v>
      </c>
      <c r="I28" s="52">
        <v>3</v>
      </c>
      <c r="J28" s="52">
        <v>0</v>
      </c>
      <c r="K28" s="52">
        <v>0</v>
      </c>
      <c r="L28" s="52">
        <f t="shared" si="2"/>
        <v>17</v>
      </c>
      <c r="M28" s="52">
        <f t="shared" si="3"/>
        <v>3</v>
      </c>
    </row>
    <row r="29" spans="1:13" ht="19.5" customHeight="1">
      <c r="A29" s="42">
        <v>321</v>
      </c>
      <c r="B29" s="54">
        <v>7</v>
      </c>
      <c r="C29" s="51" t="s">
        <v>738</v>
      </c>
      <c r="D29" s="52">
        <v>4</v>
      </c>
      <c r="E29" s="52">
        <v>2</v>
      </c>
      <c r="F29" s="52">
        <v>4</v>
      </c>
      <c r="G29" s="52">
        <v>4</v>
      </c>
      <c r="H29" s="52">
        <v>6</v>
      </c>
      <c r="I29" s="52">
        <v>5</v>
      </c>
      <c r="J29" s="52">
        <v>0</v>
      </c>
      <c r="K29" s="52">
        <v>4</v>
      </c>
      <c r="L29" s="52">
        <f t="shared" si="2"/>
        <v>29</v>
      </c>
      <c r="M29" s="52">
        <f t="shared" si="3"/>
        <v>4</v>
      </c>
    </row>
    <row r="30" spans="1:13" ht="19.5" customHeight="1">
      <c r="A30" s="42">
        <v>321</v>
      </c>
      <c r="B30" s="54">
        <v>8</v>
      </c>
      <c r="C30" s="51" t="s">
        <v>739</v>
      </c>
      <c r="D30" s="52">
        <v>6</v>
      </c>
      <c r="E30" s="52">
        <v>4</v>
      </c>
      <c r="F30" s="52">
        <v>0</v>
      </c>
      <c r="G30" s="52">
        <v>0</v>
      </c>
      <c r="H30" s="52">
        <v>4</v>
      </c>
      <c r="I30" s="52">
        <v>2</v>
      </c>
      <c r="J30" s="52">
        <v>4</v>
      </c>
      <c r="K30" s="52">
        <v>0</v>
      </c>
      <c r="L30" s="52">
        <f t="shared" si="2"/>
        <v>20</v>
      </c>
      <c r="M30" s="52">
        <f t="shared" si="3"/>
        <v>3</v>
      </c>
    </row>
    <row r="31" spans="1:13" ht="19.5" customHeight="1">
      <c r="A31" s="42">
        <v>321</v>
      </c>
      <c r="B31" s="54">
        <v>9</v>
      </c>
      <c r="C31" s="51" t="s">
        <v>740</v>
      </c>
      <c r="D31" s="52">
        <v>5</v>
      </c>
      <c r="E31" s="52">
        <v>4</v>
      </c>
      <c r="F31" s="52">
        <v>5</v>
      </c>
      <c r="G31" s="52">
        <v>2</v>
      </c>
      <c r="H31" s="52">
        <v>5</v>
      </c>
      <c r="I31" s="52">
        <v>5</v>
      </c>
      <c r="J31" s="52">
        <v>3</v>
      </c>
      <c r="K31" s="52">
        <v>2</v>
      </c>
      <c r="L31" s="52">
        <f t="shared" si="2"/>
        <v>31</v>
      </c>
      <c r="M31" s="52">
        <f t="shared" si="3"/>
        <v>4</v>
      </c>
    </row>
    <row r="32" spans="1:13" ht="19.5" customHeight="1">
      <c r="A32" s="42">
        <v>321</v>
      </c>
      <c r="B32" s="54">
        <v>10</v>
      </c>
      <c r="C32" s="51" t="s">
        <v>741</v>
      </c>
      <c r="D32" s="52">
        <v>5</v>
      </c>
      <c r="E32" s="52">
        <v>0</v>
      </c>
      <c r="F32" s="52">
        <v>4</v>
      </c>
      <c r="G32" s="52">
        <v>6</v>
      </c>
      <c r="H32" s="52">
        <v>3</v>
      </c>
      <c r="I32" s="52">
        <v>3</v>
      </c>
      <c r="J32" s="52">
        <v>3</v>
      </c>
      <c r="K32" s="52">
        <v>4</v>
      </c>
      <c r="L32" s="52">
        <f t="shared" si="2"/>
        <v>28</v>
      </c>
      <c r="M32" s="52">
        <f t="shared" si="3"/>
        <v>4</v>
      </c>
    </row>
    <row r="33" spans="1:13" ht="19.5" customHeight="1">
      <c r="A33" s="42">
        <v>321</v>
      </c>
      <c r="B33" s="54">
        <v>11</v>
      </c>
      <c r="C33" s="51" t="s">
        <v>742</v>
      </c>
      <c r="D33" s="52">
        <v>6</v>
      </c>
      <c r="E33" s="52">
        <v>5</v>
      </c>
      <c r="F33" s="52">
        <v>0</v>
      </c>
      <c r="G33" s="52">
        <v>0</v>
      </c>
      <c r="H33" s="52">
        <v>5</v>
      </c>
      <c r="I33" s="52">
        <v>0</v>
      </c>
      <c r="J33" s="52">
        <v>6</v>
      </c>
      <c r="K33" s="52">
        <v>6</v>
      </c>
      <c r="L33" s="52">
        <f t="shared" si="2"/>
        <v>28</v>
      </c>
      <c r="M33" s="52">
        <f t="shared" si="3"/>
        <v>4</v>
      </c>
    </row>
    <row r="34" spans="1:13" ht="19.5" customHeight="1">
      <c r="A34" s="42">
        <v>321</v>
      </c>
      <c r="B34" s="54">
        <v>12</v>
      </c>
      <c r="C34" s="51" t="s">
        <v>743</v>
      </c>
      <c r="D34" s="52">
        <v>6</v>
      </c>
      <c r="E34" s="52">
        <v>4</v>
      </c>
      <c r="F34" s="52">
        <v>4</v>
      </c>
      <c r="G34" s="52">
        <v>6</v>
      </c>
      <c r="H34" s="52">
        <v>6</v>
      </c>
      <c r="I34" s="52">
        <v>6</v>
      </c>
      <c r="J34" s="52">
        <v>6</v>
      </c>
      <c r="K34" s="52">
        <v>6</v>
      </c>
      <c r="L34" s="52">
        <f t="shared" si="2"/>
        <v>44</v>
      </c>
      <c r="M34" s="52">
        <f t="shared" si="3"/>
        <v>5</v>
      </c>
    </row>
    <row r="35" spans="1:13" ht="19.5" customHeight="1">
      <c r="A35" s="42">
        <v>321</v>
      </c>
      <c r="B35" s="54">
        <v>13</v>
      </c>
      <c r="C35" s="51" t="s">
        <v>744</v>
      </c>
      <c r="D35" s="52">
        <v>5</v>
      </c>
      <c r="E35" s="52">
        <v>4</v>
      </c>
      <c r="F35" s="52">
        <v>4</v>
      </c>
      <c r="G35" s="52">
        <v>0</v>
      </c>
      <c r="H35" s="52">
        <v>5</v>
      </c>
      <c r="I35" s="52">
        <v>6</v>
      </c>
      <c r="J35" s="52">
        <v>4</v>
      </c>
      <c r="K35" s="52">
        <v>4</v>
      </c>
      <c r="L35" s="52">
        <f t="shared" si="2"/>
        <v>32</v>
      </c>
      <c r="M35" s="52">
        <f t="shared" si="3"/>
        <v>4</v>
      </c>
    </row>
    <row r="36" spans="1:13" ht="19.5" customHeight="1">
      <c r="A36" s="42">
        <v>321</v>
      </c>
      <c r="B36" s="54">
        <v>14</v>
      </c>
      <c r="C36" s="51" t="s">
        <v>745</v>
      </c>
      <c r="D36" s="52">
        <v>6</v>
      </c>
      <c r="E36" s="52">
        <v>5</v>
      </c>
      <c r="F36" s="52">
        <v>0</v>
      </c>
      <c r="G36" s="52">
        <v>0</v>
      </c>
      <c r="H36" s="52">
        <v>4</v>
      </c>
      <c r="I36" s="52">
        <v>6</v>
      </c>
      <c r="J36" s="52">
        <v>0</v>
      </c>
      <c r="K36" s="52">
        <v>3</v>
      </c>
      <c r="L36" s="52">
        <f t="shared" si="2"/>
        <v>24</v>
      </c>
      <c r="M36" s="52">
        <f t="shared" si="3"/>
        <v>3</v>
      </c>
    </row>
    <row r="37" spans="1:13" ht="19.5" customHeight="1">
      <c r="A37" s="42">
        <v>321</v>
      </c>
      <c r="B37" s="54">
        <v>15</v>
      </c>
      <c r="C37" s="51" t="s">
        <v>746</v>
      </c>
      <c r="D37" s="52">
        <v>6</v>
      </c>
      <c r="E37" s="52">
        <v>4</v>
      </c>
      <c r="F37" s="52">
        <v>0</v>
      </c>
      <c r="G37" s="52">
        <v>6</v>
      </c>
      <c r="H37" s="52">
        <v>5</v>
      </c>
      <c r="I37" s="52">
        <v>6</v>
      </c>
      <c r="J37" s="52">
        <v>0</v>
      </c>
      <c r="K37" s="52">
        <v>4</v>
      </c>
      <c r="L37" s="52">
        <f t="shared" si="2"/>
        <v>31</v>
      </c>
      <c r="M37" s="52">
        <f t="shared" si="3"/>
        <v>4</v>
      </c>
    </row>
    <row r="38" spans="1:13" ht="19.5" customHeight="1">
      <c r="A38" s="42">
        <v>321</v>
      </c>
      <c r="B38" s="54">
        <v>16</v>
      </c>
      <c r="C38" s="51" t="s">
        <v>747</v>
      </c>
      <c r="D38" s="52">
        <v>6</v>
      </c>
      <c r="E38" s="52">
        <v>6</v>
      </c>
      <c r="F38" s="52">
        <v>4</v>
      </c>
      <c r="G38" s="52">
        <v>2</v>
      </c>
      <c r="H38" s="52">
        <v>2</v>
      </c>
      <c r="I38" s="52">
        <v>6</v>
      </c>
      <c r="J38" s="52">
        <v>0</v>
      </c>
      <c r="K38" s="52">
        <v>3</v>
      </c>
      <c r="L38" s="52">
        <f t="shared" si="2"/>
        <v>29</v>
      </c>
      <c r="M38" s="52">
        <f t="shared" si="3"/>
        <v>4</v>
      </c>
    </row>
    <row r="39" spans="1:13" ht="19.5" customHeight="1">
      <c r="A39" s="42">
        <v>321</v>
      </c>
      <c r="B39" s="54">
        <v>17</v>
      </c>
      <c r="C39" s="51" t="s">
        <v>748</v>
      </c>
      <c r="D39" s="52">
        <v>5</v>
      </c>
      <c r="E39" s="52">
        <v>5</v>
      </c>
      <c r="F39" s="52">
        <v>5</v>
      </c>
      <c r="G39" s="52">
        <v>0</v>
      </c>
      <c r="H39" s="52">
        <v>2</v>
      </c>
      <c r="I39" s="52">
        <v>0</v>
      </c>
      <c r="J39" s="52">
        <v>3</v>
      </c>
      <c r="K39" s="52">
        <v>6</v>
      </c>
      <c r="L39" s="52">
        <f t="shared" si="2"/>
        <v>26</v>
      </c>
      <c r="M39" s="52">
        <f t="shared" si="3"/>
        <v>4</v>
      </c>
    </row>
    <row r="40" spans="1:13" ht="19.5" customHeight="1">
      <c r="A40" s="42">
        <v>321</v>
      </c>
      <c r="B40" s="54">
        <v>18</v>
      </c>
      <c r="C40" s="51" t="s">
        <v>749</v>
      </c>
      <c r="D40" s="52">
        <v>5</v>
      </c>
      <c r="E40" s="52">
        <v>2</v>
      </c>
      <c r="F40" s="52">
        <v>4</v>
      </c>
      <c r="G40" s="52">
        <v>6</v>
      </c>
      <c r="H40" s="52">
        <v>4</v>
      </c>
      <c r="I40" s="52">
        <v>2</v>
      </c>
      <c r="J40" s="52">
        <v>4</v>
      </c>
      <c r="K40" s="52">
        <v>3</v>
      </c>
      <c r="L40" s="52">
        <f t="shared" si="2"/>
        <v>30</v>
      </c>
      <c r="M40" s="52">
        <f t="shared" si="3"/>
        <v>4</v>
      </c>
    </row>
    <row r="41" spans="1:13" ht="19.5" customHeight="1">
      <c r="A41" s="42">
        <v>321</v>
      </c>
      <c r="B41" s="54">
        <v>19</v>
      </c>
      <c r="C41" s="51" t="s">
        <v>750</v>
      </c>
      <c r="D41" s="52">
        <v>5</v>
      </c>
      <c r="E41" s="52">
        <v>3</v>
      </c>
      <c r="F41" s="52">
        <v>4</v>
      </c>
      <c r="G41" s="52">
        <v>0</v>
      </c>
      <c r="H41" s="52">
        <v>5</v>
      </c>
      <c r="I41" s="52">
        <v>0</v>
      </c>
      <c r="J41" s="52">
        <v>5</v>
      </c>
      <c r="K41" s="52">
        <v>0</v>
      </c>
      <c r="L41" s="52">
        <f t="shared" si="2"/>
        <v>22</v>
      </c>
      <c r="M41" s="52">
        <f t="shared" si="3"/>
        <v>3</v>
      </c>
    </row>
    <row r="42" spans="2:13" ht="24.75" customHeight="1">
      <c r="B42" s="50"/>
      <c r="C42" s="45" t="s">
        <v>751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2:13" ht="19.5" customHeight="1">
      <c r="B43" s="46" t="s">
        <v>5</v>
      </c>
      <c r="C43" s="47" t="s">
        <v>6</v>
      </c>
      <c r="D43" s="48">
        <v>1</v>
      </c>
      <c r="E43" s="48">
        <v>2</v>
      </c>
      <c r="F43" s="48">
        <v>3</v>
      </c>
      <c r="G43" s="48">
        <v>4</v>
      </c>
      <c r="H43" s="48">
        <v>5</v>
      </c>
      <c r="I43" s="48">
        <v>6</v>
      </c>
      <c r="J43" s="48">
        <v>7</v>
      </c>
      <c r="K43" s="48">
        <v>8</v>
      </c>
      <c r="L43" s="49" t="s">
        <v>7</v>
      </c>
      <c r="M43" s="48" t="s">
        <v>1</v>
      </c>
    </row>
    <row r="44" spans="1:13" ht="19.5" customHeight="1">
      <c r="A44" s="42">
        <v>322</v>
      </c>
      <c r="B44" s="50">
        <v>1</v>
      </c>
      <c r="C44" s="51" t="s">
        <v>752</v>
      </c>
      <c r="D44" s="52">
        <v>0</v>
      </c>
      <c r="E44" s="52">
        <v>6</v>
      </c>
      <c r="F44" s="52">
        <v>0</v>
      </c>
      <c r="G44" s="52">
        <v>0</v>
      </c>
      <c r="H44" s="52">
        <v>5</v>
      </c>
      <c r="I44" s="52">
        <v>0</v>
      </c>
      <c r="J44" s="52">
        <v>0</v>
      </c>
      <c r="K44" s="52">
        <v>0</v>
      </c>
      <c r="L44" s="52">
        <f aca="true" t="shared" si="4" ref="L44:L59">SUM(D44:K44)</f>
        <v>11</v>
      </c>
      <c r="M44" s="52">
        <f aca="true" t="shared" si="5" ref="M44:M59">IF(L44&gt;=D$3,5,IF(L44&gt;=D$2,4,IF(L44&gt;=D$1,3,2)))</f>
        <v>2</v>
      </c>
    </row>
    <row r="45" spans="1:13" ht="19.5" customHeight="1">
      <c r="A45" s="42">
        <v>322</v>
      </c>
      <c r="B45" s="50">
        <v>2</v>
      </c>
      <c r="C45" s="51" t="s">
        <v>753</v>
      </c>
      <c r="D45" s="52">
        <v>6</v>
      </c>
      <c r="E45" s="52">
        <v>3</v>
      </c>
      <c r="F45" s="52">
        <v>0</v>
      </c>
      <c r="G45" s="52">
        <v>0</v>
      </c>
      <c r="H45" s="52">
        <v>3</v>
      </c>
      <c r="I45" s="52">
        <v>5</v>
      </c>
      <c r="J45" s="52">
        <v>0</v>
      </c>
      <c r="K45" s="52">
        <v>0</v>
      </c>
      <c r="L45" s="52">
        <f t="shared" si="4"/>
        <v>17</v>
      </c>
      <c r="M45" s="52">
        <f t="shared" si="5"/>
        <v>3</v>
      </c>
    </row>
    <row r="46" spans="1:13" ht="19.5" customHeight="1">
      <c r="A46" s="42">
        <v>322</v>
      </c>
      <c r="B46" s="50">
        <v>3</v>
      </c>
      <c r="C46" s="51" t="s">
        <v>754</v>
      </c>
      <c r="D46" s="52">
        <v>2</v>
      </c>
      <c r="E46" s="52">
        <v>2</v>
      </c>
      <c r="F46" s="52">
        <v>4</v>
      </c>
      <c r="G46" s="52">
        <v>6</v>
      </c>
      <c r="H46" s="52">
        <v>5</v>
      </c>
      <c r="I46" s="52">
        <v>4</v>
      </c>
      <c r="J46" s="52">
        <v>0</v>
      </c>
      <c r="K46" s="52">
        <v>0</v>
      </c>
      <c r="L46" s="52">
        <f t="shared" si="4"/>
        <v>23</v>
      </c>
      <c r="M46" s="52">
        <f t="shared" si="5"/>
        <v>3</v>
      </c>
    </row>
    <row r="47" spans="1:13" ht="19.5" customHeight="1">
      <c r="A47" s="42">
        <v>322</v>
      </c>
      <c r="B47" s="50">
        <v>4</v>
      </c>
      <c r="C47" s="51" t="s">
        <v>755</v>
      </c>
      <c r="D47" s="52">
        <v>6</v>
      </c>
      <c r="E47" s="52">
        <v>6</v>
      </c>
      <c r="F47" s="52">
        <v>6</v>
      </c>
      <c r="G47" s="52">
        <v>0</v>
      </c>
      <c r="H47" s="52">
        <v>2</v>
      </c>
      <c r="I47" s="52">
        <v>5</v>
      </c>
      <c r="J47" s="52">
        <v>2</v>
      </c>
      <c r="K47" s="52">
        <v>6</v>
      </c>
      <c r="L47" s="52">
        <f t="shared" si="4"/>
        <v>33</v>
      </c>
      <c r="M47" s="52">
        <f t="shared" si="5"/>
        <v>4</v>
      </c>
    </row>
    <row r="48" spans="1:13" ht="19.5" customHeight="1">
      <c r="A48" s="42">
        <v>322</v>
      </c>
      <c r="B48" s="50">
        <v>5</v>
      </c>
      <c r="C48" s="51" t="s">
        <v>756</v>
      </c>
      <c r="D48" s="52">
        <v>5</v>
      </c>
      <c r="E48" s="52">
        <v>5</v>
      </c>
      <c r="F48" s="52">
        <v>4</v>
      </c>
      <c r="G48" s="52">
        <v>6</v>
      </c>
      <c r="H48" s="52">
        <v>2</v>
      </c>
      <c r="I48" s="52">
        <v>2</v>
      </c>
      <c r="J48" s="52">
        <v>3</v>
      </c>
      <c r="K48" s="52">
        <v>0</v>
      </c>
      <c r="L48" s="52">
        <f t="shared" si="4"/>
        <v>27</v>
      </c>
      <c r="M48" s="52">
        <f t="shared" si="5"/>
        <v>4</v>
      </c>
    </row>
    <row r="49" spans="1:13" ht="19.5" customHeight="1">
      <c r="A49" s="42">
        <v>322</v>
      </c>
      <c r="B49" s="50">
        <v>6</v>
      </c>
      <c r="C49" s="51" t="s">
        <v>757</v>
      </c>
      <c r="D49" s="52"/>
      <c r="E49" s="52"/>
      <c r="F49" s="52"/>
      <c r="G49" s="52"/>
      <c r="H49" s="52"/>
      <c r="I49" s="52"/>
      <c r="J49" s="52"/>
      <c r="K49" s="52"/>
      <c r="L49" s="52">
        <f t="shared" si="4"/>
        <v>0</v>
      </c>
      <c r="M49" s="52">
        <v>0</v>
      </c>
    </row>
    <row r="50" spans="1:13" ht="19.5" customHeight="1">
      <c r="A50" s="42">
        <v>322</v>
      </c>
      <c r="B50" s="50">
        <v>7</v>
      </c>
      <c r="C50" s="51" t="s">
        <v>758</v>
      </c>
      <c r="D50" s="52">
        <v>2</v>
      </c>
      <c r="E50" s="52">
        <v>0</v>
      </c>
      <c r="F50" s="52">
        <v>0</v>
      </c>
      <c r="G50" s="52">
        <v>6</v>
      </c>
      <c r="H50" s="52">
        <v>3</v>
      </c>
      <c r="I50" s="52">
        <v>6</v>
      </c>
      <c r="J50" s="52">
        <v>0</v>
      </c>
      <c r="K50" s="52">
        <v>0</v>
      </c>
      <c r="L50" s="52">
        <f t="shared" si="4"/>
        <v>17</v>
      </c>
      <c r="M50" s="52">
        <f t="shared" si="5"/>
        <v>3</v>
      </c>
    </row>
    <row r="51" spans="1:13" ht="19.5" customHeight="1">
      <c r="A51" s="42">
        <v>322</v>
      </c>
      <c r="B51" s="50">
        <v>8</v>
      </c>
      <c r="C51" s="51" t="s">
        <v>759</v>
      </c>
      <c r="D51" s="52">
        <v>6</v>
      </c>
      <c r="E51" s="52">
        <v>5</v>
      </c>
      <c r="F51" s="52">
        <v>4</v>
      </c>
      <c r="G51" s="52">
        <v>6</v>
      </c>
      <c r="H51" s="52">
        <v>2</v>
      </c>
      <c r="I51" s="52">
        <v>4</v>
      </c>
      <c r="J51" s="52">
        <v>0</v>
      </c>
      <c r="K51" s="52">
        <v>5</v>
      </c>
      <c r="L51" s="52">
        <f t="shared" si="4"/>
        <v>32</v>
      </c>
      <c r="M51" s="52">
        <f t="shared" si="5"/>
        <v>4</v>
      </c>
    </row>
    <row r="52" spans="1:13" ht="19.5" customHeight="1">
      <c r="A52" s="42">
        <v>322</v>
      </c>
      <c r="B52" s="50">
        <v>9</v>
      </c>
      <c r="C52" s="51" t="s">
        <v>760</v>
      </c>
      <c r="D52" s="52">
        <v>4</v>
      </c>
      <c r="E52" s="52">
        <v>4</v>
      </c>
      <c r="F52" s="52">
        <v>0</v>
      </c>
      <c r="G52" s="52">
        <v>2</v>
      </c>
      <c r="H52" s="52">
        <v>3</v>
      </c>
      <c r="I52" s="52">
        <v>0</v>
      </c>
      <c r="J52" s="52">
        <v>0</v>
      </c>
      <c r="K52" s="52">
        <v>0</v>
      </c>
      <c r="L52" s="52">
        <f t="shared" si="4"/>
        <v>13</v>
      </c>
      <c r="M52" s="52">
        <f t="shared" si="5"/>
        <v>2</v>
      </c>
    </row>
    <row r="53" spans="1:13" ht="19.5" customHeight="1">
      <c r="A53" s="42">
        <v>322</v>
      </c>
      <c r="B53" s="50">
        <v>10</v>
      </c>
      <c r="C53" s="51" t="s">
        <v>761</v>
      </c>
      <c r="D53" s="52">
        <v>2</v>
      </c>
      <c r="E53" s="52">
        <v>6</v>
      </c>
      <c r="F53" s="52">
        <v>6</v>
      </c>
      <c r="G53" s="52">
        <v>2</v>
      </c>
      <c r="H53" s="52">
        <v>4</v>
      </c>
      <c r="I53" s="52">
        <v>0</v>
      </c>
      <c r="J53" s="52">
        <v>2</v>
      </c>
      <c r="K53" s="52">
        <v>4</v>
      </c>
      <c r="L53" s="52">
        <f t="shared" si="4"/>
        <v>26</v>
      </c>
      <c r="M53" s="52">
        <f t="shared" si="5"/>
        <v>4</v>
      </c>
    </row>
    <row r="54" spans="1:13" ht="19.5" customHeight="1">
      <c r="A54" s="42">
        <v>322</v>
      </c>
      <c r="B54" s="50">
        <v>11</v>
      </c>
      <c r="C54" s="51" t="s">
        <v>762</v>
      </c>
      <c r="D54" s="52">
        <v>6</v>
      </c>
      <c r="E54" s="52">
        <v>5</v>
      </c>
      <c r="F54" s="52">
        <v>6</v>
      </c>
      <c r="G54" s="52">
        <v>6</v>
      </c>
      <c r="H54" s="52">
        <v>4</v>
      </c>
      <c r="I54" s="52">
        <v>4</v>
      </c>
      <c r="J54" s="52">
        <v>4</v>
      </c>
      <c r="K54" s="52">
        <v>4</v>
      </c>
      <c r="L54" s="52">
        <f t="shared" si="4"/>
        <v>39</v>
      </c>
      <c r="M54" s="52">
        <f t="shared" si="5"/>
        <v>5</v>
      </c>
    </row>
    <row r="55" spans="1:13" ht="19.5" customHeight="1">
      <c r="A55" s="42">
        <v>322</v>
      </c>
      <c r="B55" s="50">
        <v>12</v>
      </c>
      <c r="C55" s="51" t="s">
        <v>763</v>
      </c>
      <c r="D55" s="52">
        <v>0</v>
      </c>
      <c r="E55" s="52">
        <v>6</v>
      </c>
      <c r="F55" s="52">
        <v>6</v>
      </c>
      <c r="G55" s="52">
        <v>0</v>
      </c>
      <c r="H55" s="52">
        <v>2</v>
      </c>
      <c r="I55" s="52">
        <v>0</v>
      </c>
      <c r="J55" s="52">
        <v>4</v>
      </c>
      <c r="K55" s="52">
        <v>2</v>
      </c>
      <c r="L55" s="52">
        <f t="shared" si="4"/>
        <v>20</v>
      </c>
      <c r="M55" s="52">
        <f t="shared" si="5"/>
        <v>3</v>
      </c>
    </row>
    <row r="56" spans="1:13" ht="19.5" customHeight="1">
      <c r="A56" s="42">
        <v>322</v>
      </c>
      <c r="B56" s="50">
        <v>13</v>
      </c>
      <c r="C56" s="51" t="s">
        <v>764</v>
      </c>
      <c r="D56" s="52">
        <v>5</v>
      </c>
      <c r="E56" s="52">
        <v>3</v>
      </c>
      <c r="F56" s="52">
        <v>4</v>
      </c>
      <c r="G56" s="52">
        <v>0</v>
      </c>
      <c r="H56" s="52">
        <v>5</v>
      </c>
      <c r="I56" s="52">
        <v>3</v>
      </c>
      <c r="J56" s="52">
        <v>0</v>
      </c>
      <c r="K56" s="52">
        <v>2</v>
      </c>
      <c r="L56" s="52">
        <f t="shared" si="4"/>
        <v>22</v>
      </c>
      <c r="M56" s="52">
        <f t="shared" si="5"/>
        <v>3</v>
      </c>
    </row>
    <row r="57" spans="1:13" ht="19.5" customHeight="1">
      <c r="A57" s="42">
        <v>322</v>
      </c>
      <c r="B57" s="50">
        <v>14</v>
      </c>
      <c r="C57" s="51" t="s">
        <v>765</v>
      </c>
      <c r="D57" s="52">
        <v>6</v>
      </c>
      <c r="E57" s="52">
        <v>6</v>
      </c>
      <c r="F57" s="52">
        <v>6</v>
      </c>
      <c r="G57" s="52">
        <v>0</v>
      </c>
      <c r="H57" s="52">
        <v>5</v>
      </c>
      <c r="I57" s="52">
        <v>6</v>
      </c>
      <c r="J57" s="52">
        <v>0</v>
      </c>
      <c r="K57" s="52">
        <v>4</v>
      </c>
      <c r="L57" s="52">
        <f t="shared" si="4"/>
        <v>33</v>
      </c>
      <c r="M57" s="52">
        <f t="shared" si="5"/>
        <v>4</v>
      </c>
    </row>
    <row r="58" spans="1:13" ht="19.5" customHeight="1">
      <c r="A58" s="42">
        <v>322</v>
      </c>
      <c r="B58" s="50">
        <v>15</v>
      </c>
      <c r="C58" s="51" t="s">
        <v>766</v>
      </c>
      <c r="D58" s="52">
        <v>6</v>
      </c>
      <c r="E58" s="52">
        <v>6</v>
      </c>
      <c r="F58" s="52">
        <v>4</v>
      </c>
      <c r="G58" s="52">
        <v>6</v>
      </c>
      <c r="H58" s="52">
        <v>4</v>
      </c>
      <c r="I58" s="52">
        <v>6</v>
      </c>
      <c r="J58" s="52">
        <v>0</v>
      </c>
      <c r="K58" s="52">
        <v>0</v>
      </c>
      <c r="L58" s="52">
        <f t="shared" si="4"/>
        <v>32</v>
      </c>
      <c r="M58" s="52">
        <f t="shared" si="5"/>
        <v>4</v>
      </c>
    </row>
    <row r="59" spans="1:13" ht="19.5" customHeight="1">
      <c r="A59" s="42">
        <v>322</v>
      </c>
      <c r="B59" s="50">
        <v>16</v>
      </c>
      <c r="C59" s="51" t="s">
        <v>767</v>
      </c>
      <c r="D59" s="52">
        <v>4</v>
      </c>
      <c r="E59" s="52">
        <v>5</v>
      </c>
      <c r="F59" s="52">
        <v>4</v>
      </c>
      <c r="G59" s="52">
        <v>6</v>
      </c>
      <c r="H59" s="52">
        <v>5</v>
      </c>
      <c r="I59" s="52">
        <v>6</v>
      </c>
      <c r="J59" s="52">
        <v>1</v>
      </c>
      <c r="K59" s="52">
        <v>3</v>
      </c>
      <c r="L59" s="52">
        <f t="shared" si="4"/>
        <v>34</v>
      </c>
      <c r="M59" s="52">
        <f t="shared" si="5"/>
        <v>4</v>
      </c>
    </row>
    <row r="60" spans="2:13" ht="24.75" customHeight="1">
      <c r="B60" s="50"/>
      <c r="C60" s="45" t="s">
        <v>768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ht="19.5" customHeight="1">
      <c r="B61" s="46" t="s">
        <v>5</v>
      </c>
      <c r="C61" s="47" t="s">
        <v>6</v>
      </c>
      <c r="D61" s="48">
        <v>1</v>
      </c>
      <c r="E61" s="48">
        <v>2</v>
      </c>
      <c r="F61" s="48">
        <v>3</v>
      </c>
      <c r="G61" s="48">
        <v>4</v>
      </c>
      <c r="H61" s="48">
        <v>5</v>
      </c>
      <c r="I61" s="48">
        <v>6</v>
      </c>
      <c r="J61" s="48">
        <v>7</v>
      </c>
      <c r="K61" s="48">
        <v>8</v>
      </c>
      <c r="L61" s="49" t="s">
        <v>7</v>
      </c>
      <c r="M61" s="48" t="s">
        <v>1</v>
      </c>
    </row>
    <row r="62" spans="1:13" ht="19.5" customHeight="1">
      <c r="A62" s="42">
        <v>324</v>
      </c>
      <c r="B62" s="50">
        <v>1</v>
      </c>
      <c r="C62" s="51" t="s">
        <v>769</v>
      </c>
      <c r="D62" s="52">
        <v>5</v>
      </c>
      <c r="E62" s="52">
        <v>4</v>
      </c>
      <c r="F62" s="52">
        <v>4</v>
      </c>
      <c r="G62" s="55">
        <v>6</v>
      </c>
      <c r="H62" s="52">
        <v>5</v>
      </c>
      <c r="I62" s="52">
        <v>6</v>
      </c>
      <c r="J62" s="52">
        <v>6</v>
      </c>
      <c r="K62" s="52">
        <v>4</v>
      </c>
      <c r="L62" s="52">
        <f aca="true" t="shared" si="6" ref="L62:L74">SUM(D62:K62)</f>
        <v>40</v>
      </c>
      <c r="M62" s="52">
        <f aca="true" t="shared" si="7" ref="M62:M74">IF(L62&gt;=D$3,5,IF(L62&gt;=D$2,4,IF(L62&gt;=D$1,3,2)))</f>
        <v>5</v>
      </c>
    </row>
    <row r="63" spans="1:13" ht="19.5" customHeight="1">
      <c r="A63" s="42">
        <v>324</v>
      </c>
      <c r="B63" s="50">
        <v>2</v>
      </c>
      <c r="C63" s="51" t="s">
        <v>770</v>
      </c>
      <c r="D63" s="52">
        <v>6</v>
      </c>
      <c r="E63" s="52">
        <v>6</v>
      </c>
      <c r="F63" s="52">
        <v>0</v>
      </c>
      <c r="G63" s="52">
        <v>6</v>
      </c>
      <c r="H63" s="52">
        <v>3</v>
      </c>
      <c r="I63" s="52">
        <v>2</v>
      </c>
      <c r="J63" s="52">
        <v>5</v>
      </c>
      <c r="K63" s="52">
        <v>4</v>
      </c>
      <c r="L63" s="52">
        <f t="shared" si="6"/>
        <v>32</v>
      </c>
      <c r="M63" s="52">
        <f t="shared" si="7"/>
        <v>4</v>
      </c>
    </row>
    <row r="64" spans="1:13" ht="19.5" customHeight="1">
      <c r="A64" s="42">
        <v>324</v>
      </c>
      <c r="B64" s="50">
        <v>3</v>
      </c>
      <c r="C64" s="51" t="s">
        <v>771</v>
      </c>
      <c r="D64" s="52">
        <v>0</v>
      </c>
      <c r="E64" s="52">
        <v>4</v>
      </c>
      <c r="F64" s="52">
        <v>0</v>
      </c>
      <c r="G64" s="52">
        <v>0</v>
      </c>
      <c r="H64" s="52">
        <v>1</v>
      </c>
      <c r="I64" s="52">
        <v>0</v>
      </c>
      <c r="J64" s="52">
        <v>0</v>
      </c>
      <c r="K64" s="52">
        <v>0</v>
      </c>
      <c r="L64" s="52">
        <f t="shared" si="6"/>
        <v>5</v>
      </c>
      <c r="M64" s="52">
        <f t="shared" si="7"/>
        <v>2</v>
      </c>
    </row>
    <row r="65" spans="1:13" ht="19.5" customHeight="1">
      <c r="A65" s="42">
        <v>324</v>
      </c>
      <c r="B65" s="50">
        <v>4</v>
      </c>
      <c r="C65" s="51" t="s">
        <v>772</v>
      </c>
      <c r="D65" s="52">
        <v>4</v>
      </c>
      <c r="E65" s="52">
        <v>5</v>
      </c>
      <c r="F65" s="52">
        <v>0</v>
      </c>
      <c r="G65" s="52">
        <v>0</v>
      </c>
      <c r="H65" s="52">
        <v>2</v>
      </c>
      <c r="I65" s="52">
        <v>0</v>
      </c>
      <c r="J65" s="52">
        <v>5</v>
      </c>
      <c r="K65" s="52">
        <v>5</v>
      </c>
      <c r="L65" s="52">
        <f t="shared" si="6"/>
        <v>21</v>
      </c>
      <c r="M65" s="52">
        <f t="shared" si="7"/>
        <v>3</v>
      </c>
    </row>
    <row r="66" spans="1:13" ht="19.5" customHeight="1">
      <c r="A66" s="42">
        <v>324</v>
      </c>
      <c r="B66" s="50">
        <v>5</v>
      </c>
      <c r="C66" s="51" t="s">
        <v>773</v>
      </c>
      <c r="D66" s="52">
        <v>6</v>
      </c>
      <c r="E66" s="52">
        <v>6</v>
      </c>
      <c r="F66" s="52">
        <v>1</v>
      </c>
      <c r="G66" s="52">
        <v>0</v>
      </c>
      <c r="H66" s="52">
        <v>2</v>
      </c>
      <c r="I66" s="52">
        <v>6</v>
      </c>
      <c r="J66" s="52">
        <v>0</v>
      </c>
      <c r="K66" s="52">
        <v>6</v>
      </c>
      <c r="L66" s="52">
        <f t="shared" si="6"/>
        <v>27</v>
      </c>
      <c r="M66" s="52">
        <f t="shared" si="7"/>
        <v>4</v>
      </c>
    </row>
    <row r="67" spans="1:13" ht="19.5" customHeight="1">
      <c r="A67" s="42">
        <v>324</v>
      </c>
      <c r="B67" s="50">
        <v>6</v>
      </c>
      <c r="C67" s="51" t="s">
        <v>774</v>
      </c>
      <c r="D67" s="52">
        <v>0</v>
      </c>
      <c r="E67" s="52">
        <v>5</v>
      </c>
      <c r="F67" s="52">
        <v>4</v>
      </c>
      <c r="G67" s="52">
        <v>0</v>
      </c>
      <c r="H67" s="52">
        <v>5</v>
      </c>
      <c r="I67" s="52">
        <v>4</v>
      </c>
      <c r="J67" s="52">
        <v>0</v>
      </c>
      <c r="K67" s="52">
        <v>0</v>
      </c>
      <c r="L67" s="52">
        <f t="shared" si="6"/>
        <v>18</v>
      </c>
      <c r="M67" s="52">
        <f t="shared" si="7"/>
        <v>3</v>
      </c>
    </row>
    <row r="68" spans="1:13" ht="19.5" customHeight="1">
      <c r="A68" s="42">
        <v>324</v>
      </c>
      <c r="B68" s="50">
        <v>7</v>
      </c>
      <c r="C68" s="51" t="s">
        <v>775</v>
      </c>
      <c r="D68" s="52">
        <v>6</v>
      </c>
      <c r="E68" s="52">
        <v>6</v>
      </c>
      <c r="F68" s="52">
        <v>0</v>
      </c>
      <c r="G68" s="52">
        <v>6</v>
      </c>
      <c r="H68" s="52">
        <v>5</v>
      </c>
      <c r="I68" s="52">
        <v>6</v>
      </c>
      <c r="J68" s="52">
        <v>2</v>
      </c>
      <c r="K68" s="52">
        <v>5</v>
      </c>
      <c r="L68" s="52">
        <f t="shared" si="6"/>
        <v>36</v>
      </c>
      <c r="M68" s="52">
        <f t="shared" si="7"/>
        <v>5</v>
      </c>
    </row>
    <row r="69" spans="1:13" ht="19.5" customHeight="1">
      <c r="A69" s="42">
        <v>324</v>
      </c>
      <c r="B69" s="50">
        <v>8</v>
      </c>
      <c r="C69" s="51" t="s">
        <v>776</v>
      </c>
      <c r="D69" s="52">
        <v>6</v>
      </c>
      <c r="E69" s="52">
        <v>6</v>
      </c>
      <c r="F69" s="52">
        <v>5</v>
      </c>
      <c r="G69" s="52">
        <v>0</v>
      </c>
      <c r="H69" s="52">
        <v>2</v>
      </c>
      <c r="I69" s="52">
        <v>5</v>
      </c>
      <c r="J69" s="52">
        <v>4</v>
      </c>
      <c r="K69" s="52">
        <v>2</v>
      </c>
      <c r="L69" s="52">
        <f t="shared" si="6"/>
        <v>30</v>
      </c>
      <c r="M69" s="52">
        <f t="shared" si="7"/>
        <v>4</v>
      </c>
    </row>
    <row r="70" spans="1:13" ht="19.5" customHeight="1">
      <c r="A70" s="42">
        <v>324</v>
      </c>
      <c r="B70" s="50">
        <v>9</v>
      </c>
      <c r="C70" s="51" t="s">
        <v>777</v>
      </c>
      <c r="D70" s="52">
        <v>6</v>
      </c>
      <c r="E70" s="52">
        <v>6</v>
      </c>
      <c r="F70" s="52">
        <v>0</v>
      </c>
      <c r="G70" s="52">
        <v>6</v>
      </c>
      <c r="H70" s="52">
        <v>5</v>
      </c>
      <c r="I70" s="52">
        <v>0</v>
      </c>
      <c r="J70" s="52">
        <v>1</v>
      </c>
      <c r="K70" s="52">
        <v>0</v>
      </c>
      <c r="L70" s="52">
        <f t="shared" si="6"/>
        <v>24</v>
      </c>
      <c r="M70" s="52">
        <f t="shared" si="7"/>
        <v>3</v>
      </c>
    </row>
    <row r="71" spans="1:13" ht="19.5" customHeight="1">
      <c r="A71" s="42">
        <v>324</v>
      </c>
      <c r="B71" s="50">
        <v>10</v>
      </c>
      <c r="C71" s="51" t="s">
        <v>778</v>
      </c>
      <c r="D71" s="52">
        <v>4</v>
      </c>
      <c r="E71" s="52">
        <v>4</v>
      </c>
      <c r="F71" s="52">
        <v>1</v>
      </c>
      <c r="G71" s="52">
        <v>0</v>
      </c>
      <c r="H71" s="52">
        <v>3</v>
      </c>
      <c r="I71" s="52">
        <v>6</v>
      </c>
      <c r="J71" s="52">
        <v>1</v>
      </c>
      <c r="K71" s="52">
        <v>3</v>
      </c>
      <c r="L71" s="52">
        <f t="shared" si="6"/>
        <v>22</v>
      </c>
      <c r="M71" s="52">
        <f t="shared" si="7"/>
        <v>3</v>
      </c>
    </row>
    <row r="72" spans="1:13" ht="19.5" customHeight="1">
      <c r="A72" s="42">
        <v>324</v>
      </c>
      <c r="B72" s="50">
        <v>11</v>
      </c>
      <c r="C72" s="51" t="s">
        <v>779</v>
      </c>
      <c r="D72" s="52">
        <v>6</v>
      </c>
      <c r="E72" s="52">
        <v>2</v>
      </c>
      <c r="F72" s="52">
        <v>0</v>
      </c>
      <c r="G72" s="52">
        <v>6</v>
      </c>
      <c r="H72" s="52">
        <v>0</v>
      </c>
      <c r="I72" s="52">
        <v>6</v>
      </c>
      <c r="J72" s="52">
        <v>6</v>
      </c>
      <c r="K72" s="52">
        <v>3</v>
      </c>
      <c r="L72" s="52">
        <f t="shared" si="6"/>
        <v>29</v>
      </c>
      <c r="M72" s="52">
        <f t="shared" si="7"/>
        <v>4</v>
      </c>
    </row>
    <row r="73" spans="1:13" ht="19.5" customHeight="1">
      <c r="A73" s="42">
        <v>324</v>
      </c>
      <c r="B73" s="50">
        <v>12</v>
      </c>
      <c r="C73" s="51" t="s">
        <v>780</v>
      </c>
      <c r="D73" s="52">
        <v>6</v>
      </c>
      <c r="E73" s="52">
        <v>0</v>
      </c>
      <c r="F73" s="52">
        <v>0</v>
      </c>
      <c r="G73" s="52">
        <v>2</v>
      </c>
      <c r="H73" s="52">
        <v>2</v>
      </c>
      <c r="I73" s="52">
        <v>6</v>
      </c>
      <c r="J73" s="52">
        <v>0</v>
      </c>
      <c r="K73" s="52">
        <v>4</v>
      </c>
      <c r="L73" s="52">
        <f t="shared" si="6"/>
        <v>20</v>
      </c>
      <c r="M73" s="52">
        <f t="shared" si="7"/>
        <v>3</v>
      </c>
    </row>
    <row r="74" spans="1:13" ht="19.5" customHeight="1">
      <c r="A74" s="42">
        <v>324</v>
      </c>
      <c r="B74" s="50">
        <v>13</v>
      </c>
      <c r="C74" s="51" t="s">
        <v>781</v>
      </c>
      <c r="D74" s="52">
        <v>6</v>
      </c>
      <c r="E74" s="52">
        <v>2</v>
      </c>
      <c r="F74" s="52">
        <v>4</v>
      </c>
      <c r="G74" s="52">
        <v>6</v>
      </c>
      <c r="H74" s="52">
        <v>0</v>
      </c>
      <c r="I74" s="52">
        <v>6</v>
      </c>
      <c r="J74" s="52">
        <v>0</v>
      </c>
      <c r="K74" s="52">
        <v>6</v>
      </c>
      <c r="L74" s="52">
        <f t="shared" si="6"/>
        <v>30</v>
      </c>
      <c r="M74" s="52">
        <f t="shared" si="7"/>
        <v>4</v>
      </c>
    </row>
    <row r="75" spans="2:13" ht="24.75" customHeight="1">
      <c r="B75" s="50"/>
      <c r="C75" s="45" t="s">
        <v>782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2:13" ht="19.5" customHeight="1">
      <c r="B76" s="46" t="s">
        <v>5</v>
      </c>
      <c r="C76" s="47" t="s">
        <v>6</v>
      </c>
      <c r="D76" s="48">
        <v>1</v>
      </c>
      <c r="E76" s="48">
        <v>2</v>
      </c>
      <c r="F76" s="48">
        <v>3</v>
      </c>
      <c r="G76" s="48">
        <v>4</v>
      </c>
      <c r="H76" s="48">
        <v>5</v>
      </c>
      <c r="I76" s="48">
        <v>6</v>
      </c>
      <c r="J76" s="48">
        <v>7</v>
      </c>
      <c r="K76" s="48">
        <v>8</v>
      </c>
      <c r="L76" s="49" t="s">
        <v>7</v>
      </c>
      <c r="M76" s="48" t="s">
        <v>1</v>
      </c>
    </row>
    <row r="77" spans="1:13" ht="19.5" customHeight="1">
      <c r="A77" s="42">
        <v>325</v>
      </c>
      <c r="B77" s="50">
        <v>1</v>
      </c>
      <c r="C77" s="51" t="s">
        <v>783</v>
      </c>
      <c r="D77" s="56">
        <v>5</v>
      </c>
      <c r="E77" s="56">
        <v>4</v>
      </c>
      <c r="F77" s="56">
        <v>0</v>
      </c>
      <c r="G77" s="56">
        <v>0</v>
      </c>
      <c r="H77" s="56">
        <v>4</v>
      </c>
      <c r="I77" s="56">
        <v>5</v>
      </c>
      <c r="J77" s="56">
        <v>0</v>
      </c>
      <c r="K77" s="56">
        <v>4</v>
      </c>
      <c r="L77" s="52">
        <f aca="true" t="shared" si="8" ref="L77:L91">SUM(D77:K77)</f>
        <v>22</v>
      </c>
      <c r="M77" s="52">
        <f aca="true" t="shared" si="9" ref="M77:M91">IF(L77&gt;=D$3,5,IF(L77&gt;=D$2,4,IF(L77&gt;=D$1,3,2)))</f>
        <v>3</v>
      </c>
    </row>
    <row r="78" spans="1:13" ht="19.5" customHeight="1">
      <c r="A78" s="42">
        <v>325</v>
      </c>
      <c r="B78" s="50">
        <v>2</v>
      </c>
      <c r="C78" s="51" t="s">
        <v>840</v>
      </c>
      <c r="D78" s="56">
        <v>4</v>
      </c>
      <c r="E78" s="56">
        <v>3</v>
      </c>
      <c r="F78" s="56">
        <v>0</v>
      </c>
      <c r="G78" s="56">
        <v>6</v>
      </c>
      <c r="H78" s="56">
        <v>4</v>
      </c>
      <c r="I78" s="56">
        <v>2</v>
      </c>
      <c r="J78" s="56">
        <v>0</v>
      </c>
      <c r="K78" s="56">
        <v>4</v>
      </c>
      <c r="L78" s="52">
        <f t="shared" si="8"/>
        <v>23</v>
      </c>
      <c r="M78" s="52">
        <f t="shared" si="9"/>
        <v>3</v>
      </c>
    </row>
    <row r="79" spans="1:13" ht="19.5" customHeight="1">
      <c r="A79" s="42">
        <v>325</v>
      </c>
      <c r="B79" s="50">
        <v>3</v>
      </c>
      <c r="C79" s="51" t="s">
        <v>784</v>
      </c>
      <c r="D79" s="56">
        <v>6</v>
      </c>
      <c r="E79" s="56">
        <v>6</v>
      </c>
      <c r="F79" s="56">
        <v>0</v>
      </c>
      <c r="G79" s="56">
        <v>6</v>
      </c>
      <c r="H79" s="56">
        <v>4</v>
      </c>
      <c r="I79" s="56">
        <v>6</v>
      </c>
      <c r="J79" s="56">
        <v>2</v>
      </c>
      <c r="K79" s="56">
        <v>4</v>
      </c>
      <c r="L79" s="52">
        <f t="shared" si="8"/>
        <v>34</v>
      </c>
      <c r="M79" s="52">
        <f t="shared" si="9"/>
        <v>4</v>
      </c>
    </row>
    <row r="80" spans="1:13" ht="19.5" customHeight="1">
      <c r="A80" s="42">
        <v>325</v>
      </c>
      <c r="B80" s="50">
        <v>4</v>
      </c>
      <c r="C80" s="51" t="s">
        <v>785</v>
      </c>
      <c r="D80" s="56">
        <v>4</v>
      </c>
      <c r="E80" s="56">
        <v>6</v>
      </c>
      <c r="F80" s="56">
        <v>0</v>
      </c>
      <c r="G80" s="56">
        <v>0</v>
      </c>
      <c r="H80" s="56">
        <v>4</v>
      </c>
      <c r="I80" s="56">
        <v>6</v>
      </c>
      <c r="J80" s="56">
        <v>3</v>
      </c>
      <c r="K80" s="56">
        <v>6</v>
      </c>
      <c r="L80" s="52">
        <f t="shared" si="8"/>
        <v>29</v>
      </c>
      <c r="M80" s="52">
        <f t="shared" si="9"/>
        <v>4</v>
      </c>
    </row>
    <row r="81" spans="1:13" ht="19.5" customHeight="1">
      <c r="A81" s="42">
        <v>325</v>
      </c>
      <c r="B81" s="50">
        <v>5</v>
      </c>
      <c r="C81" s="51" t="s">
        <v>786</v>
      </c>
      <c r="D81" s="56">
        <v>6</v>
      </c>
      <c r="E81" s="56">
        <v>4</v>
      </c>
      <c r="F81" s="56">
        <v>0</v>
      </c>
      <c r="G81" s="56">
        <v>0</v>
      </c>
      <c r="H81" s="56">
        <v>5</v>
      </c>
      <c r="I81" s="56">
        <v>4</v>
      </c>
      <c r="J81" s="56">
        <v>4</v>
      </c>
      <c r="K81" s="56">
        <v>0</v>
      </c>
      <c r="L81" s="52">
        <f t="shared" si="8"/>
        <v>23</v>
      </c>
      <c r="M81" s="52">
        <f t="shared" si="9"/>
        <v>3</v>
      </c>
    </row>
    <row r="82" spans="1:13" ht="19.5" customHeight="1">
      <c r="A82" s="42">
        <v>325</v>
      </c>
      <c r="B82" s="50">
        <v>6</v>
      </c>
      <c r="C82" s="51" t="s">
        <v>787</v>
      </c>
      <c r="D82" s="56">
        <v>5</v>
      </c>
      <c r="E82" s="56">
        <v>5</v>
      </c>
      <c r="F82" s="56">
        <v>0</v>
      </c>
      <c r="G82" s="56">
        <v>0</v>
      </c>
      <c r="H82" s="56">
        <v>4</v>
      </c>
      <c r="I82" s="56">
        <v>0</v>
      </c>
      <c r="J82" s="56">
        <v>6</v>
      </c>
      <c r="K82" s="56">
        <v>6</v>
      </c>
      <c r="L82" s="52">
        <f t="shared" si="8"/>
        <v>26</v>
      </c>
      <c r="M82" s="52">
        <f t="shared" si="9"/>
        <v>4</v>
      </c>
    </row>
    <row r="83" spans="1:13" ht="19.5" customHeight="1">
      <c r="A83" s="42">
        <v>325</v>
      </c>
      <c r="B83" s="50">
        <v>7</v>
      </c>
      <c r="C83" s="51" t="s">
        <v>788</v>
      </c>
      <c r="D83" s="56">
        <v>6</v>
      </c>
      <c r="E83" s="56">
        <v>4</v>
      </c>
      <c r="F83" s="56">
        <v>5</v>
      </c>
      <c r="G83" s="56">
        <v>6</v>
      </c>
      <c r="H83" s="56">
        <v>2</v>
      </c>
      <c r="I83" s="56">
        <v>0</v>
      </c>
      <c r="J83" s="56">
        <v>0</v>
      </c>
      <c r="K83" s="56">
        <v>6</v>
      </c>
      <c r="L83" s="52">
        <f t="shared" si="8"/>
        <v>29</v>
      </c>
      <c r="M83" s="52">
        <f t="shared" si="9"/>
        <v>4</v>
      </c>
    </row>
    <row r="84" spans="1:13" ht="19.5" customHeight="1">
      <c r="A84" s="42">
        <v>325</v>
      </c>
      <c r="B84" s="50">
        <v>8</v>
      </c>
      <c r="C84" s="51" t="s">
        <v>789</v>
      </c>
      <c r="D84" s="56">
        <v>5</v>
      </c>
      <c r="E84" s="56">
        <v>6</v>
      </c>
      <c r="F84" s="56">
        <v>0</v>
      </c>
      <c r="G84" s="56">
        <v>0</v>
      </c>
      <c r="H84" s="56">
        <v>6</v>
      </c>
      <c r="I84" s="56">
        <v>4</v>
      </c>
      <c r="J84" s="56">
        <v>0</v>
      </c>
      <c r="K84" s="56">
        <v>6</v>
      </c>
      <c r="L84" s="52">
        <f t="shared" si="8"/>
        <v>27</v>
      </c>
      <c r="M84" s="52">
        <f t="shared" si="9"/>
        <v>4</v>
      </c>
    </row>
    <row r="85" spans="1:13" ht="19.5" customHeight="1">
      <c r="A85" s="42">
        <v>325</v>
      </c>
      <c r="B85" s="50">
        <v>9</v>
      </c>
      <c r="C85" s="51" t="s">
        <v>790</v>
      </c>
      <c r="D85" s="56">
        <v>6</v>
      </c>
      <c r="E85" s="56">
        <v>4</v>
      </c>
      <c r="F85" s="56">
        <v>0</v>
      </c>
      <c r="G85" s="56">
        <v>0</v>
      </c>
      <c r="H85" s="56">
        <v>4</v>
      </c>
      <c r="I85" s="56">
        <v>5</v>
      </c>
      <c r="J85" s="56">
        <v>5</v>
      </c>
      <c r="K85" s="56">
        <v>6</v>
      </c>
      <c r="L85" s="52">
        <f t="shared" si="8"/>
        <v>30</v>
      </c>
      <c r="M85" s="52">
        <f t="shared" si="9"/>
        <v>4</v>
      </c>
    </row>
    <row r="86" spans="1:13" ht="19.5" customHeight="1">
      <c r="A86" s="42">
        <v>325</v>
      </c>
      <c r="B86" s="50">
        <v>10</v>
      </c>
      <c r="C86" s="51" t="s">
        <v>791</v>
      </c>
      <c r="D86" s="56">
        <v>4</v>
      </c>
      <c r="E86" s="56">
        <v>2</v>
      </c>
      <c r="F86" s="56">
        <v>0</v>
      </c>
      <c r="G86" s="56">
        <v>0</v>
      </c>
      <c r="H86" s="56">
        <v>3</v>
      </c>
      <c r="I86" s="56">
        <v>5</v>
      </c>
      <c r="J86" s="56">
        <v>0</v>
      </c>
      <c r="K86" s="56">
        <v>5</v>
      </c>
      <c r="L86" s="52">
        <f t="shared" si="8"/>
        <v>19</v>
      </c>
      <c r="M86" s="52">
        <f t="shared" si="9"/>
        <v>3</v>
      </c>
    </row>
    <row r="87" spans="1:13" ht="19.5" customHeight="1">
      <c r="A87" s="42">
        <v>325</v>
      </c>
      <c r="B87" s="50">
        <v>11</v>
      </c>
      <c r="C87" s="51" t="s">
        <v>792</v>
      </c>
      <c r="D87" s="56">
        <v>5</v>
      </c>
      <c r="E87" s="56">
        <v>0</v>
      </c>
      <c r="F87" s="56">
        <v>5</v>
      </c>
      <c r="G87" s="56">
        <v>0</v>
      </c>
      <c r="H87" s="56">
        <v>2</v>
      </c>
      <c r="I87" s="56">
        <v>6</v>
      </c>
      <c r="J87" s="56">
        <v>0</v>
      </c>
      <c r="K87" s="56">
        <v>6</v>
      </c>
      <c r="L87" s="52">
        <f t="shared" si="8"/>
        <v>24</v>
      </c>
      <c r="M87" s="52">
        <f t="shared" si="9"/>
        <v>3</v>
      </c>
    </row>
    <row r="88" spans="1:13" ht="19.5" customHeight="1">
      <c r="A88" s="42">
        <v>325</v>
      </c>
      <c r="B88" s="50">
        <v>12</v>
      </c>
      <c r="C88" s="51" t="s">
        <v>793</v>
      </c>
      <c r="D88" s="56"/>
      <c r="E88" s="56"/>
      <c r="F88" s="56"/>
      <c r="G88" s="56"/>
      <c r="H88" s="56"/>
      <c r="I88" s="56"/>
      <c r="J88" s="56"/>
      <c r="K88" s="56"/>
      <c r="L88" s="52">
        <f t="shared" si="8"/>
        <v>0</v>
      </c>
      <c r="M88" s="52">
        <v>0</v>
      </c>
    </row>
    <row r="89" spans="1:13" ht="19.5" customHeight="1">
      <c r="A89" s="42">
        <v>325</v>
      </c>
      <c r="B89" s="50">
        <v>13</v>
      </c>
      <c r="C89" s="51" t="s">
        <v>794</v>
      </c>
      <c r="D89" s="56">
        <v>1</v>
      </c>
      <c r="E89" s="56">
        <v>2</v>
      </c>
      <c r="F89" s="56">
        <v>0</v>
      </c>
      <c r="G89" s="56">
        <v>6</v>
      </c>
      <c r="H89" s="56">
        <v>0</v>
      </c>
      <c r="I89" s="56">
        <v>4</v>
      </c>
      <c r="J89" s="56">
        <v>0</v>
      </c>
      <c r="K89" s="56">
        <v>6</v>
      </c>
      <c r="L89" s="52">
        <f t="shared" si="8"/>
        <v>19</v>
      </c>
      <c r="M89" s="52">
        <f t="shared" si="9"/>
        <v>3</v>
      </c>
    </row>
    <row r="90" spans="1:13" ht="19.5" customHeight="1">
      <c r="A90" s="42">
        <v>325</v>
      </c>
      <c r="B90" s="50">
        <v>14</v>
      </c>
      <c r="C90" s="51" t="s">
        <v>795</v>
      </c>
      <c r="D90" s="56">
        <v>6</v>
      </c>
      <c r="E90" s="56">
        <v>4</v>
      </c>
      <c r="F90" s="56">
        <v>0</v>
      </c>
      <c r="G90" s="56">
        <v>6</v>
      </c>
      <c r="H90" s="56">
        <v>4</v>
      </c>
      <c r="I90" s="56">
        <v>5</v>
      </c>
      <c r="J90" s="56">
        <v>2</v>
      </c>
      <c r="K90" s="56">
        <v>6</v>
      </c>
      <c r="L90" s="52">
        <f t="shared" si="8"/>
        <v>33</v>
      </c>
      <c r="M90" s="52">
        <f t="shared" si="9"/>
        <v>4</v>
      </c>
    </row>
    <row r="91" spans="1:13" ht="19.5" customHeight="1">
      <c r="A91" s="42">
        <v>325</v>
      </c>
      <c r="B91" s="50">
        <v>15</v>
      </c>
      <c r="C91" s="51" t="s">
        <v>796</v>
      </c>
      <c r="D91" s="56">
        <v>6</v>
      </c>
      <c r="E91" s="56">
        <v>5</v>
      </c>
      <c r="F91" s="56">
        <v>0</v>
      </c>
      <c r="G91" s="56">
        <v>6</v>
      </c>
      <c r="H91" s="56">
        <v>5</v>
      </c>
      <c r="I91" s="56">
        <v>4</v>
      </c>
      <c r="J91" s="56">
        <v>4</v>
      </c>
      <c r="K91" s="56">
        <v>0</v>
      </c>
      <c r="L91" s="52">
        <f t="shared" si="8"/>
        <v>30</v>
      </c>
      <c r="M91" s="52">
        <f t="shared" si="9"/>
        <v>4</v>
      </c>
    </row>
    <row r="92" spans="2:13" ht="24.75" customHeight="1">
      <c r="B92" s="50"/>
      <c r="C92" s="45" t="s">
        <v>797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2:13" ht="19.5" customHeight="1">
      <c r="B93" s="46" t="s">
        <v>5</v>
      </c>
      <c r="C93" s="47" t="s">
        <v>6</v>
      </c>
      <c r="D93" s="48">
        <v>1</v>
      </c>
      <c r="E93" s="48">
        <v>2</v>
      </c>
      <c r="F93" s="48">
        <v>3</v>
      </c>
      <c r="G93" s="48">
        <v>4</v>
      </c>
      <c r="H93" s="48">
        <v>5</v>
      </c>
      <c r="I93" s="48">
        <v>6</v>
      </c>
      <c r="J93" s="48">
        <v>7</v>
      </c>
      <c r="K93" s="48">
        <v>8</v>
      </c>
      <c r="L93" s="49" t="s">
        <v>7</v>
      </c>
      <c r="M93" s="48" t="s">
        <v>1</v>
      </c>
    </row>
    <row r="94" spans="1:13" ht="19.5" customHeight="1">
      <c r="A94" s="42">
        <v>327</v>
      </c>
      <c r="B94" s="50">
        <v>1</v>
      </c>
      <c r="C94" s="51" t="s">
        <v>798</v>
      </c>
      <c r="D94" s="52">
        <v>5</v>
      </c>
      <c r="E94" s="52">
        <v>4</v>
      </c>
      <c r="F94" s="52">
        <v>4</v>
      </c>
      <c r="G94" s="52">
        <v>6</v>
      </c>
      <c r="H94" s="52">
        <v>3</v>
      </c>
      <c r="I94" s="52">
        <v>5</v>
      </c>
      <c r="J94" s="52">
        <v>5</v>
      </c>
      <c r="K94" s="52">
        <v>4</v>
      </c>
      <c r="L94" s="52">
        <f aca="true" t="shared" si="10" ref="L94:L110">SUM(D94:K94)</f>
        <v>36</v>
      </c>
      <c r="M94" s="52">
        <f aca="true" t="shared" si="11" ref="M94:M110">IF(L94&gt;=D$3,5,IF(L94&gt;=D$2,4,IF(L94&gt;=D$1,3,2)))</f>
        <v>5</v>
      </c>
    </row>
    <row r="95" spans="1:13" ht="19.5" customHeight="1">
      <c r="A95" s="42">
        <v>327</v>
      </c>
      <c r="B95" s="50">
        <v>2</v>
      </c>
      <c r="C95" s="51" t="s">
        <v>799</v>
      </c>
      <c r="D95" s="52">
        <v>6</v>
      </c>
      <c r="E95" s="52">
        <v>5</v>
      </c>
      <c r="F95" s="52">
        <v>0</v>
      </c>
      <c r="G95" s="52">
        <v>0</v>
      </c>
      <c r="H95" s="52">
        <v>4</v>
      </c>
      <c r="I95" s="52">
        <v>6</v>
      </c>
      <c r="J95" s="52">
        <v>2</v>
      </c>
      <c r="K95" s="52">
        <v>4</v>
      </c>
      <c r="L95" s="52">
        <f t="shared" si="10"/>
        <v>27</v>
      </c>
      <c r="M95" s="52">
        <f t="shared" si="11"/>
        <v>4</v>
      </c>
    </row>
    <row r="96" spans="1:13" ht="19.5" customHeight="1">
      <c r="A96" s="42">
        <v>327</v>
      </c>
      <c r="B96" s="50">
        <v>3</v>
      </c>
      <c r="C96" s="51" t="s">
        <v>800</v>
      </c>
      <c r="D96" s="52">
        <v>5</v>
      </c>
      <c r="E96" s="52">
        <v>6</v>
      </c>
      <c r="F96" s="52">
        <v>4</v>
      </c>
      <c r="G96" s="52">
        <v>6</v>
      </c>
      <c r="H96" s="52">
        <v>5</v>
      </c>
      <c r="I96" s="52">
        <v>5</v>
      </c>
      <c r="J96" s="52">
        <v>4</v>
      </c>
      <c r="K96" s="52">
        <v>4</v>
      </c>
      <c r="L96" s="52">
        <f t="shared" si="10"/>
        <v>39</v>
      </c>
      <c r="M96" s="52">
        <f t="shared" si="11"/>
        <v>5</v>
      </c>
    </row>
    <row r="97" spans="1:13" ht="19.5" customHeight="1">
      <c r="A97" s="42">
        <v>327</v>
      </c>
      <c r="B97" s="50">
        <v>4</v>
      </c>
      <c r="C97" s="51" t="s">
        <v>801</v>
      </c>
      <c r="D97" s="52">
        <v>0</v>
      </c>
      <c r="E97" s="52">
        <v>2</v>
      </c>
      <c r="F97" s="52">
        <v>0</v>
      </c>
      <c r="G97" s="52">
        <v>2</v>
      </c>
      <c r="H97" s="52">
        <v>5</v>
      </c>
      <c r="I97" s="52">
        <v>0</v>
      </c>
      <c r="J97" s="52">
        <v>2</v>
      </c>
      <c r="K97" s="52">
        <v>0</v>
      </c>
      <c r="L97" s="52">
        <f t="shared" si="10"/>
        <v>11</v>
      </c>
      <c r="M97" s="52">
        <f t="shared" si="11"/>
        <v>2</v>
      </c>
    </row>
    <row r="98" spans="1:13" ht="19.5" customHeight="1">
      <c r="A98" s="42">
        <v>327</v>
      </c>
      <c r="B98" s="50">
        <v>5</v>
      </c>
      <c r="C98" s="51" t="s">
        <v>802</v>
      </c>
      <c r="D98" s="52">
        <v>5</v>
      </c>
      <c r="E98" s="52">
        <v>4</v>
      </c>
      <c r="F98" s="52">
        <v>4</v>
      </c>
      <c r="G98" s="52">
        <v>0</v>
      </c>
      <c r="H98" s="52">
        <v>4</v>
      </c>
      <c r="I98" s="52">
        <v>6</v>
      </c>
      <c r="J98" s="52">
        <v>0</v>
      </c>
      <c r="K98" s="52">
        <v>4</v>
      </c>
      <c r="L98" s="52">
        <f t="shared" si="10"/>
        <v>27</v>
      </c>
      <c r="M98" s="52">
        <f t="shared" si="11"/>
        <v>4</v>
      </c>
    </row>
    <row r="99" spans="1:13" ht="19.5" customHeight="1">
      <c r="A99" s="42">
        <v>327</v>
      </c>
      <c r="B99" s="50">
        <v>6</v>
      </c>
      <c r="C99" s="51" t="s">
        <v>803</v>
      </c>
      <c r="D99" s="52">
        <v>6</v>
      </c>
      <c r="E99" s="52">
        <v>6</v>
      </c>
      <c r="F99" s="52">
        <v>0</v>
      </c>
      <c r="G99" s="52">
        <v>6</v>
      </c>
      <c r="H99" s="52">
        <v>6</v>
      </c>
      <c r="I99" s="52">
        <v>6</v>
      </c>
      <c r="J99" s="52">
        <v>0</v>
      </c>
      <c r="K99" s="52">
        <v>6</v>
      </c>
      <c r="L99" s="52">
        <f t="shared" si="10"/>
        <v>36</v>
      </c>
      <c r="M99" s="52">
        <f t="shared" si="11"/>
        <v>5</v>
      </c>
    </row>
    <row r="100" spans="1:13" ht="19.5" customHeight="1">
      <c r="A100" s="42">
        <v>327</v>
      </c>
      <c r="B100" s="50">
        <v>7</v>
      </c>
      <c r="C100" s="51" t="s">
        <v>804</v>
      </c>
      <c r="D100" s="52">
        <v>6</v>
      </c>
      <c r="E100" s="52">
        <v>5</v>
      </c>
      <c r="F100" s="52">
        <v>0</v>
      </c>
      <c r="G100" s="52">
        <v>0</v>
      </c>
      <c r="H100" s="52">
        <v>4</v>
      </c>
      <c r="I100" s="52">
        <v>6</v>
      </c>
      <c r="J100" s="52">
        <v>1</v>
      </c>
      <c r="K100" s="52">
        <v>4</v>
      </c>
      <c r="L100" s="52">
        <f t="shared" si="10"/>
        <v>26</v>
      </c>
      <c r="M100" s="52">
        <f t="shared" si="11"/>
        <v>4</v>
      </c>
    </row>
    <row r="101" spans="1:13" ht="19.5" customHeight="1">
      <c r="A101" s="42">
        <v>327</v>
      </c>
      <c r="B101" s="50">
        <v>8</v>
      </c>
      <c r="C101" s="51" t="s">
        <v>805</v>
      </c>
      <c r="D101" s="52">
        <v>6</v>
      </c>
      <c r="E101" s="52">
        <v>6</v>
      </c>
      <c r="F101" s="52">
        <v>4</v>
      </c>
      <c r="G101" s="52">
        <v>0</v>
      </c>
      <c r="H101" s="52">
        <v>6</v>
      </c>
      <c r="I101" s="52">
        <v>0</v>
      </c>
      <c r="J101" s="52">
        <v>0</v>
      </c>
      <c r="K101" s="52">
        <v>6</v>
      </c>
      <c r="L101" s="52">
        <f t="shared" si="10"/>
        <v>28</v>
      </c>
      <c r="M101" s="52">
        <f t="shared" si="11"/>
        <v>4</v>
      </c>
    </row>
    <row r="102" spans="1:13" ht="19.5" customHeight="1">
      <c r="A102" s="42">
        <v>327</v>
      </c>
      <c r="B102" s="50">
        <v>9</v>
      </c>
      <c r="C102" s="51" t="s">
        <v>806</v>
      </c>
      <c r="D102" s="52">
        <v>6</v>
      </c>
      <c r="E102" s="52">
        <v>4</v>
      </c>
      <c r="F102" s="52">
        <v>3</v>
      </c>
      <c r="G102" s="52">
        <v>6</v>
      </c>
      <c r="H102" s="52">
        <v>6</v>
      </c>
      <c r="I102" s="52">
        <v>4</v>
      </c>
      <c r="J102" s="52">
        <v>1</v>
      </c>
      <c r="K102" s="52">
        <v>6</v>
      </c>
      <c r="L102" s="52">
        <f t="shared" si="10"/>
        <v>36</v>
      </c>
      <c r="M102" s="52">
        <f t="shared" si="11"/>
        <v>5</v>
      </c>
    </row>
    <row r="103" spans="1:13" ht="19.5" customHeight="1">
      <c r="A103" s="42">
        <v>327</v>
      </c>
      <c r="B103" s="50">
        <v>10</v>
      </c>
      <c r="C103" s="51" t="s">
        <v>807</v>
      </c>
      <c r="D103" s="52">
        <v>4</v>
      </c>
      <c r="E103" s="52">
        <v>0</v>
      </c>
      <c r="F103" s="52">
        <v>0</v>
      </c>
      <c r="G103" s="52">
        <v>6</v>
      </c>
      <c r="H103" s="52">
        <v>5</v>
      </c>
      <c r="I103" s="52">
        <v>6</v>
      </c>
      <c r="J103" s="52">
        <v>0</v>
      </c>
      <c r="K103" s="52">
        <v>0</v>
      </c>
      <c r="L103" s="52">
        <f t="shared" si="10"/>
        <v>21</v>
      </c>
      <c r="M103" s="52">
        <f t="shared" si="11"/>
        <v>3</v>
      </c>
    </row>
    <row r="104" spans="1:13" ht="19.5" customHeight="1">
      <c r="A104" s="42">
        <v>327</v>
      </c>
      <c r="B104" s="50">
        <v>11</v>
      </c>
      <c r="C104" s="51" t="s">
        <v>808</v>
      </c>
      <c r="D104" s="52">
        <v>5</v>
      </c>
      <c r="E104" s="52">
        <v>3</v>
      </c>
      <c r="F104" s="52">
        <v>4</v>
      </c>
      <c r="G104" s="52">
        <v>2</v>
      </c>
      <c r="H104" s="52">
        <v>4</v>
      </c>
      <c r="I104" s="52">
        <v>4</v>
      </c>
      <c r="J104" s="52">
        <v>2</v>
      </c>
      <c r="K104" s="52">
        <v>2</v>
      </c>
      <c r="L104" s="52">
        <f t="shared" si="10"/>
        <v>26</v>
      </c>
      <c r="M104" s="52">
        <f t="shared" si="11"/>
        <v>4</v>
      </c>
    </row>
    <row r="105" spans="1:13" ht="19.5" customHeight="1">
      <c r="A105" s="42">
        <v>327</v>
      </c>
      <c r="B105" s="50">
        <v>12</v>
      </c>
      <c r="C105" s="51" t="s">
        <v>809</v>
      </c>
      <c r="D105" s="52">
        <v>0</v>
      </c>
      <c r="E105" s="52">
        <v>2</v>
      </c>
      <c r="F105" s="52">
        <v>0</v>
      </c>
      <c r="G105" s="52">
        <v>0</v>
      </c>
      <c r="H105" s="52">
        <v>2</v>
      </c>
      <c r="I105" s="52">
        <v>2</v>
      </c>
      <c r="J105" s="52">
        <v>0</v>
      </c>
      <c r="K105" s="52">
        <v>0</v>
      </c>
      <c r="L105" s="52">
        <f t="shared" si="10"/>
        <v>6</v>
      </c>
      <c r="M105" s="52">
        <f t="shared" si="11"/>
        <v>2</v>
      </c>
    </row>
    <row r="106" spans="1:13" ht="19.5" customHeight="1">
      <c r="A106" s="42">
        <v>327</v>
      </c>
      <c r="B106" s="50">
        <v>13</v>
      </c>
      <c r="C106" s="51" t="s">
        <v>841</v>
      </c>
      <c r="D106" s="52">
        <v>5</v>
      </c>
      <c r="E106" s="52">
        <v>6</v>
      </c>
      <c r="F106" s="52">
        <v>6</v>
      </c>
      <c r="G106" s="52">
        <v>6</v>
      </c>
      <c r="H106" s="52">
        <v>6</v>
      </c>
      <c r="I106" s="52">
        <v>6</v>
      </c>
      <c r="J106" s="52">
        <v>5</v>
      </c>
      <c r="K106" s="52">
        <v>0</v>
      </c>
      <c r="L106" s="52">
        <f t="shared" si="10"/>
        <v>40</v>
      </c>
      <c r="M106" s="52">
        <f t="shared" si="11"/>
        <v>5</v>
      </c>
    </row>
    <row r="107" spans="1:13" ht="19.5" customHeight="1">
      <c r="A107" s="42">
        <v>327</v>
      </c>
      <c r="B107" s="50">
        <v>14</v>
      </c>
      <c r="C107" s="51" t="s">
        <v>810</v>
      </c>
      <c r="D107" s="52">
        <v>6</v>
      </c>
      <c r="E107" s="52">
        <v>6</v>
      </c>
      <c r="F107" s="52">
        <v>4</v>
      </c>
      <c r="G107" s="52">
        <v>0</v>
      </c>
      <c r="H107" s="52">
        <v>5</v>
      </c>
      <c r="I107" s="52">
        <v>0</v>
      </c>
      <c r="J107" s="52">
        <v>2</v>
      </c>
      <c r="K107" s="52">
        <v>4</v>
      </c>
      <c r="L107" s="52">
        <f t="shared" si="10"/>
        <v>27</v>
      </c>
      <c r="M107" s="52">
        <f t="shared" si="11"/>
        <v>4</v>
      </c>
    </row>
    <row r="108" spans="1:13" ht="19.5" customHeight="1">
      <c r="A108" s="42">
        <v>327</v>
      </c>
      <c r="B108" s="50">
        <v>15</v>
      </c>
      <c r="C108" s="51" t="s">
        <v>811</v>
      </c>
      <c r="D108" s="52">
        <v>4</v>
      </c>
      <c r="E108" s="52">
        <v>2</v>
      </c>
      <c r="F108" s="52">
        <v>0</v>
      </c>
      <c r="G108" s="52">
        <v>0</v>
      </c>
      <c r="H108" s="52">
        <v>2</v>
      </c>
      <c r="I108" s="52">
        <v>6</v>
      </c>
      <c r="J108" s="52">
        <v>0</v>
      </c>
      <c r="K108" s="52">
        <v>6</v>
      </c>
      <c r="L108" s="52">
        <f t="shared" si="10"/>
        <v>20</v>
      </c>
      <c r="M108" s="52">
        <f t="shared" si="11"/>
        <v>3</v>
      </c>
    </row>
    <row r="109" spans="1:13" ht="19.5" customHeight="1">
      <c r="A109" s="42">
        <v>327</v>
      </c>
      <c r="B109" s="50">
        <v>16</v>
      </c>
      <c r="C109" s="51" t="s">
        <v>812</v>
      </c>
      <c r="D109" s="52">
        <v>6</v>
      </c>
      <c r="E109" s="52">
        <v>2</v>
      </c>
      <c r="F109" s="52">
        <v>3</v>
      </c>
      <c r="G109" s="52">
        <v>6</v>
      </c>
      <c r="H109" s="52">
        <v>2</v>
      </c>
      <c r="I109" s="52">
        <v>6</v>
      </c>
      <c r="J109" s="52">
        <v>0</v>
      </c>
      <c r="K109" s="52">
        <v>6</v>
      </c>
      <c r="L109" s="52">
        <f t="shared" si="10"/>
        <v>31</v>
      </c>
      <c r="M109" s="52">
        <f t="shared" si="11"/>
        <v>4</v>
      </c>
    </row>
    <row r="110" spans="1:13" ht="19.5" customHeight="1">
      <c r="A110" s="42">
        <v>327</v>
      </c>
      <c r="B110" s="50">
        <v>17</v>
      </c>
      <c r="C110" s="51" t="s">
        <v>813</v>
      </c>
      <c r="D110" s="52">
        <v>0</v>
      </c>
      <c r="E110" s="52">
        <v>4</v>
      </c>
      <c r="F110" s="52">
        <v>0</v>
      </c>
      <c r="G110" s="52">
        <v>6</v>
      </c>
      <c r="H110" s="52">
        <v>0</v>
      </c>
      <c r="I110" s="52">
        <v>0</v>
      </c>
      <c r="J110" s="52">
        <v>5</v>
      </c>
      <c r="K110" s="52">
        <v>3</v>
      </c>
      <c r="L110" s="52">
        <f t="shared" si="10"/>
        <v>18</v>
      </c>
      <c r="M110" s="52">
        <f t="shared" si="11"/>
        <v>3</v>
      </c>
    </row>
    <row r="111" spans="2:13" ht="24.75" customHeight="1">
      <c r="B111" s="50"/>
      <c r="C111" s="45" t="s">
        <v>814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2:13" ht="19.5" customHeight="1">
      <c r="B112" s="46" t="s">
        <v>5</v>
      </c>
      <c r="C112" s="47" t="s">
        <v>6</v>
      </c>
      <c r="D112" s="48">
        <v>1</v>
      </c>
      <c r="E112" s="48">
        <v>2</v>
      </c>
      <c r="F112" s="48">
        <v>3</v>
      </c>
      <c r="G112" s="48">
        <v>4</v>
      </c>
      <c r="H112" s="48">
        <v>5</v>
      </c>
      <c r="I112" s="48">
        <v>6</v>
      </c>
      <c r="J112" s="48">
        <v>7</v>
      </c>
      <c r="K112" s="48">
        <v>8</v>
      </c>
      <c r="L112" s="49" t="s">
        <v>7</v>
      </c>
      <c r="M112" s="48" t="s">
        <v>1</v>
      </c>
    </row>
    <row r="113" spans="1:13" ht="19.5" customHeight="1">
      <c r="A113" s="42">
        <v>328</v>
      </c>
      <c r="B113" s="50">
        <v>1</v>
      </c>
      <c r="C113" s="51" t="s">
        <v>816</v>
      </c>
      <c r="D113" s="52">
        <v>5</v>
      </c>
      <c r="E113" s="52">
        <v>6</v>
      </c>
      <c r="F113" s="52">
        <v>6</v>
      </c>
      <c r="G113" s="52">
        <v>0</v>
      </c>
      <c r="H113" s="52">
        <v>5</v>
      </c>
      <c r="I113" s="52">
        <v>6</v>
      </c>
      <c r="J113" s="52">
        <v>6</v>
      </c>
      <c r="K113" s="52">
        <v>6</v>
      </c>
      <c r="L113" s="52">
        <f aca="true" t="shared" si="12" ref="L113:L122">SUM(D113:K113)</f>
        <v>40</v>
      </c>
      <c r="M113" s="52">
        <f aca="true" t="shared" si="13" ref="M113:M118">IF(L113&gt;=D$3,5,IF(L113&gt;=D$2,4,IF(L113&gt;=D$1,3,2)))</f>
        <v>5</v>
      </c>
    </row>
    <row r="114" spans="1:13" ht="19.5" customHeight="1">
      <c r="A114" s="42">
        <v>328</v>
      </c>
      <c r="B114" s="50">
        <v>2</v>
      </c>
      <c r="C114" s="51" t="s">
        <v>817</v>
      </c>
      <c r="D114" s="52">
        <v>0</v>
      </c>
      <c r="E114" s="52">
        <v>4</v>
      </c>
      <c r="F114" s="52">
        <v>2</v>
      </c>
      <c r="G114" s="52">
        <v>0</v>
      </c>
      <c r="H114" s="52">
        <v>2</v>
      </c>
      <c r="I114" s="52">
        <v>4</v>
      </c>
      <c r="J114" s="52">
        <v>0</v>
      </c>
      <c r="K114" s="52">
        <v>0</v>
      </c>
      <c r="L114" s="52">
        <f t="shared" si="12"/>
        <v>12</v>
      </c>
      <c r="M114" s="52">
        <f t="shared" si="13"/>
        <v>2</v>
      </c>
    </row>
    <row r="115" spans="1:13" ht="19.5" customHeight="1">
      <c r="A115" s="42">
        <v>328</v>
      </c>
      <c r="B115" s="50">
        <v>3</v>
      </c>
      <c r="C115" s="51" t="s">
        <v>818</v>
      </c>
      <c r="D115" s="52">
        <v>4</v>
      </c>
      <c r="E115" s="52">
        <v>5</v>
      </c>
      <c r="F115" s="52">
        <v>0</v>
      </c>
      <c r="G115" s="52">
        <v>2</v>
      </c>
      <c r="H115" s="52">
        <v>4</v>
      </c>
      <c r="I115" s="52">
        <v>6</v>
      </c>
      <c r="J115" s="52">
        <v>0</v>
      </c>
      <c r="K115" s="52">
        <v>3</v>
      </c>
      <c r="L115" s="52">
        <f t="shared" si="12"/>
        <v>24</v>
      </c>
      <c r="M115" s="52">
        <f t="shared" si="13"/>
        <v>3</v>
      </c>
    </row>
    <row r="116" spans="1:13" ht="19.5" customHeight="1">
      <c r="A116" s="42">
        <v>328</v>
      </c>
      <c r="B116" s="50">
        <v>4</v>
      </c>
      <c r="C116" s="51" t="s">
        <v>819</v>
      </c>
      <c r="D116" s="52">
        <v>6</v>
      </c>
      <c r="E116" s="52">
        <v>2</v>
      </c>
      <c r="F116" s="52">
        <v>6</v>
      </c>
      <c r="G116" s="52">
        <v>0</v>
      </c>
      <c r="H116" s="52">
        <v>4</v>
      </c>
      <c r="I116" s="52">
        <v>6</v>
      </c>
      <c r="J116" s="52">
        <v>4</v>
      </c>
      <c r="K116" s="52">
        <v>4</v>
      </c>
      <c r="L116" s="52">
        <f t="shared" si="12"/>
        <v>32</v>
      </c>
      <c r="M116" s="52">
        <f t="shared" si="13"/>
        <v>4</v>
      </c>
    </row>
    <row r="117" spans="1:13" ht="19.5" customHeight="1">
      <c r="A117" s="42">
        <v>328</v>
      </c>
      <c r="B117" s="50">
        <v>5</v>
      </c>
      <c r="C117" s="51" t="s">
        <v>820</v>
      </c>
      <c r="D117" s="52">
        <v>6</v>
      </c>
      <c r="E117" s="52">
        <v>4</v>
      </c>
      <c r="F117" s="52">
        <v>4</v>
      </c>
      <c r="G117" s="52">
        <v>6</v>
      </c>
      <c r="H117" s="52">
        <v>4</v>
      </c>
      <c r="I117" s="52">
        <v>6</v>
      </c>
      <c r="J117" s="52">
        <v>0</v>
      </c>
      <c r="K117" s="52">
        <v>3</v>
      </c>
      <c r="L117" s="52">
        <f t="shared" si="12"/>
        <v>33</v>
      </c>
      <c r="M117" s="52">
        <f t="shared" si="13"/>
        <v>4</v>
      </c>
    </row>
    <row r="118" spans="1:13" ht="19.5" customHeight="1">
      <c r="A118" s="42">
        <v>328</v>
      </c>
      <c r="B118" s="50">
        <v>6</v>
      </c>
      <c r="C118" s="51" t="s">
        <v>821</v>
      </c>
      <c r="D118" s="52">
        <v>6</v>
      </c>
      <c r="E118" s="52">
        <v>2</v>
      </c>
      <c r="F118" s="52">
        <v>0</v>
      </c>
      <c r="G118" s="52">
        <v>2</v>
      </c>
      <c r="H118" s="52">
        <v>4</v>
      </c>
      <c r="I118" s="52">
        <v>4</v>
      </c>
      <c r="J118" s="52">
        <v>0</v>
      </c>
      <c r="K118" s="52">
        <v>6</v>
      </c>
      <c r="L118" s="52">
        <f t="shared" si="12"/>
        <v>24</v>
      </c>
      <c r="M118" s="52">
        <f t="shared" si="13"/>
        <v>3</v>
      </c>
    </row>
    <row r="119" spans="1:13" ht="19.5" customHeight="1">
      <c r="A119" s="42">
        <v>328</v>
      </c>
      <c r="B119" s="50">
        <v>7</v>
      </c>
      <c r="C119" s="51" t="s">
        <v>822</v>
      </c>
      <c r="D119" s="52">
        <v>5</v>
      </c>
      <c r="E119" s="52">
        <v>5</v>
      </c>
      <c r="F119" s="52">
        <v>0</v>
      </c>
      <c r="G119" s="52">
        <v>2</v>
      </c>
      <c r="H119" s="52">
        <v>5</v>
      </c>
      <c r="I119" s="52">
        <v>6</v>
      </c>
      <c r="J119" s="52">
        <v>0</v>
      </c>
      <c r="K119" s="52">
        <v>5</v>
      </c>
      <c r="L119" s="52">
        <f t="shared" si="12"/>
        <v>28</v>
      </c>
      <c r="M119" s="52">
        <f aca="true" t="shared" si="14" ref="M119:M130">IF(L119&gt;=D$3,5,IF(L119&gt;=D$2,4,IF(L119&gt;=D$1,3,2)))</f>
        <v>4</v>
      </c>
    </row>
    <row r="120" spans="1:13" ht="19.5" customHeight="1">
      <c r="A120" s="42">
        <v>328</v>
      </c>
      <c r="B120" s="50">
        <v>8</v>
      </c>
      <c r="C120" s="51" t="s">
        <v>823</v>
      </c>
      <c r="D120" s="52">
        <v>2</v>
      </c>
      <c r="E120" s="52">
        <v>6</v>
      </c>
      <c r="F120" s="52">
        <v>5</v>
      </c>
      <c r="G120" s="52">
        <v>0</v>
      </c>
      <c r="H120" s="52">
        <v>4</v>
      </c>
      <c r="I120" s="52">
        <v>5</v>
      </c>
      <c r="J120" s="52">
        <v>0</v>
      </c>
      <c r="K120" s="52">
        <v>0</v>
      </c>
      <c r="L120" s="52">
        <f t="shared" si="12"/>
        <v>22</v>
      </c>
      <c r="M120" s="52">
        <f t="shared" si="14"/>
        <v>3</v>
      </c>
    </row>
    <row r="121" spans="1:13" ht="19.5" customHeight="1">
      <c r="A121" s="42">
        <v>328</v>
      </c>
      <c r="B121" s="50">
        <v>9</v>
      </c>
      <c r="C121" s="51" t="s">
        <v>824</v>
      </c>
      <c r="D121" s="52">
        <v>5</v>
      </c>
      <c r="E121" s="52">
        <v>4</v>
      </c>
      <c r="F121" s="52">
        <v>0</v>
      </c>
      <c r="G121" s="52">
        <v>2</v>
      </c>
      <c r="H121" s="52">
        <v>5</v>
      </c>
      <c r="I121" s="52">
        <v>6</v>
      </c>
      <c r="J121" s="52">
        <v>3</v>
      </c>
      <c r="K121" s="52">
        <v>5</v>
      </c>
      <c r="L121" s="52">
        <f t="shared" si="12"/>
        <v>30</v>
      </c>
      <c r="M121" s="52">
        <f t="shared" si="14"/>
        <v>4</v>
      </c>
    </row>
    <row r="122" spans="1:13" ht="19.5" customHeight="1">
      <c r="A122" s="42">
        <v>328</v>
      </c>
      <c r="B122" s="50">
        <v>10</v>
      </c>
      <c r="C122" s="51" t="s">
        <v>825</v>
      </c>
      <c r="D122" s="52">
        <v>5</v>
      </c>
      <c r="E122" s="52">
        <v>5</v>
      </c>
      <c r="F122" s="52">
        <v>4</v>
      </c>
      <c r="G122" s="52">
        <v>0</v>
      </c>
      <c r="H122" s="52">
        <v>4</v>
      </c>
      <c r="I122" s="52">
        <v>3</v>
      </c>
      <c r="J122" s="52">
        <v>4</v>
      </c>
      <c r="K122" s="52">
        <v>6</v>
      </c>
      <c r="L122" s="52">
        <f t="shared" si="12"/>
        <v>31</v>
      </c>
      <c r="M122" s="52">
        <f t="shared" si="14"/>
        <v>4</v>
      </c>
    </row>
    <row r="123" spans="1:13" ht="19.5" customHeight="1">
      <c r="A123" s="42">
        <v>328</v>
      </c>
      <c r="B123" s="50">
        <v>11</v>
      </c>
      <c r="C123" s="51" t="s">
        <v>826</v>
      </c>
      <c r="D123" s="52">
        <v>5</v>
      </c>
      <c r="E123" s="52">
        <v>4</v>
      </c>
      <c r="F123" s="52">
        <v>6</v>
      </c>
      <c r="G123" s="52">
        <v>6</v>
      </c>
      <c r="H123" s="52">
        <v>0</v>
      </c>
      <c r="I123" s="52">
        <v>6</v>
      </c>
      <c r="J123" s="52">
        <v>6</v>
      </c>
      <c r="K123" s="52">
        <v>6</v>
      </c>
      <c r="L123" s="52">
        <f aca="true" t="shared" si="15" ref="L123:L130">SUM(D123:K123)</f>
        <v>39</v>
      </c>
      <c r="M123" s="52">
        <f t="shared" si="14"/>
        <v>5</v>
      </c>
    </row>
    <row r="124" spans="1:13" ht="19.5" customHeight="1">
      <c r="A124" s="42">
        <v>328</v>
      </c>
      <c r="B124" s="50">
        <v>12</v>
      </c>
      <c r="C124" s="51" t="s">
        <v>827</v>
      </c>
      <c r="D124" s="52">
        <v>4</v>
      </c>
      <c r="E124" s="52">
        <v>3</v>
      </c>
      <c r="F124" s="52">
        <v>0</v>
      </c>
      <c r="G124" s="52">
        <v>6</v>
      </c>
      <c r="H124" s="52">
        <v>2</v>
      </c>
      <c r="I124" s="52">
        <v>5</v>
      </c>
      <c r="J124" s="52">
        <v>0</v>
      </c>
      <c r="K124" s="52">
        <v>3</v>
      </c>
      <c r="L124" s="52">
        <f t="shared" si="15"/>
        <v>23</v>
      </c>
      <c r="M124" s="52">
        <f t="shared" si="14"/>
        <v>3</v>
      </c>
    </row>
    <row r="125" spans="1:13" ht="19.5" customHeight="1">
      <c r="A125" s="42">
        <v>328</v>
      </c>
      <c r="B125" s="50">
        <v>13</v>
      </c>
      <c r="C125" s="51" t="s">
        <v>828</v>
      </c>
      <c r="D125" s="52">
        <v>2</v>
      </c>
      <c r="E125" s="52">
        <v>4</v>
      </c>
      <c r="F125" s="52">
        <v>0</v>
      </c>
      <c r="G125" s="52">
        <v>0</v>
      </c>
      <c r="H125" s="52">
        <v>3</v>
      </c>
      <c r="I125" s="52">
        <v>0</v>
      </c>
      <c r="J125" s="52">
        <v>6</v>
      </c>
      <c r="K125" s="52">
        <v>3</v>
      </c>
      <c r="L125" s="52">
        <f t="shared" si="15"/>
        <v>18</v>
      </c>
      <c r="M125" s="52">
        <f t="shared" si="14"/>
        <v>3</v>
      </c>
    </row>
    <row r="126" spans="1:13" ht="19.5" customHeight="1">
      <c r="A126" s="42">
        <v>328</v>
      </c>
      <c r="B126" s="50">
        <v>14</v>
      </c>
      <c r="C126" s="51" t="s">
        <v>829</v>
      </c>
      <c r="D126" s="52">
        <v>4</v>
      </c>
      <c r="E126" s="52">
        <v>6</v>
      </c>
      <c r="F126" s="52">
        <v>0</v>
      </c>
      <c r="G126" s="52">
        <v>0</v>
      </c>
      <c r="H126" s="52">
        <v>5</v>
      </c>
      <c r="I126" s="52">
        <v>6</v>
      </c>
      <c r="J126" s="52">
        <v>0</v>
      </c>
      <c r="K126" s="52">
        <v>6</v>
      </c>
      <c r="L126" s="52">
        <f t="shared" si="15"/>
        <v>27</v>
      </c>
      <c r="M126" s="52">
        <f t="shared" si="14"/>
        <v>4</v>
      </c>
    </row>
    <row r="127" spans="1:13" ht="19.5" customHeight="1">
      <c r="A127" s="42">
        <v>328</v>
      </c>
      <c r="B127" s="50">
        <v>15</v>
      </c>
      <c r="C127" s="51" t="s">
        <v>830</v>
      </c>
      <c r="D127" s="52">
        <v>5</v>
      </c>
      <c r="E127" s="52">
        <v>4</v>
      </c>
      <c r="F127" s="52">
        <v>0</v>
      </c>
      <c r="G127" s="52">
        <v>2</v>
      </c>
      <c r="H127" s="52">
        <v>2</v>
      </c>
      <c r="I127" s="52">
        <v>3</v>
      </c>
      <c r="J127" s="52">
        <v>6</v>
      </c>
      <c r="K127" s="52">
        <v>6</v>
      </c>
      <c r="L127" s="52">
        <f t="shared" si="15"/>
        <v>28</v>
      </c>
      <c r="M127" s="52">
        <f t="shared" si="14"/>
        <v>4</v>
      </c>
    </row>
    <row r="128" spans="1:13" ht="19.5" customHeight="1">
      <c r="A128" s="42">
        <v>328</v>
      </c>
      <c r="B128" s="50">
        <v>16</v>
      </c>
      <c r="C128" s="51" t="s">
        <v>831</v>
      </c>
      <c r="D128" s="52">
        <v>4</v>
      </c>
      <c r="E128" s="52">
        <v>4</v>
      </c>
      <c r="F128" s="52">
        <v>3</v>
      </c>
      <c r="G128" s="52">
        <v>6</v>
      </c>
      <c r="H128" s="52">
        <v>2</v>
      </c>
      <c r="I128" s="52">
        <v>5</v>
      </c>
      <c r="J128" s="52">
        <v>0</v>
      </c>
      <c r="K128" s="52">
        <v>0</v>
      </c>
      <c r="L128" s="52">
        <f t="shared" si="15"/>
        <v>24</v>
      </c>
      <c r="M128" s="52">
        <f t="shared" si="14"/>
        <v>3</v>
      </c>
    </row>
    <row r="129" spans="1:13" ht="19.5" customHeight="1">
      <c r="A129" s="42">
        <v>328</v>
      </c>
      <c r="B129" s="50">
        <v>17</v>
      </c>
      <c r="C129" s="51" t="s">
        <v>832</v>
      </c>
      <c r="D129" s="52">
        <v>6</v>
      </c>
      <c r="E129" s="52">
        <v>4</v>
      </c>
      <c r="F129" s="52">
        <v>1</v>
      </c>
      <c r="G129" s="52">
        <v>2</v>
      </c>
      <c r="H129" s="52">
        <v>5</v>
      </c>
      <c r="I129" s="52">
        <v>6</v>
      </c>
      <c r="J129" s="52">
        <v>4</v>
      </c>
      <c r="K129" s="52">
        <v>4</v>
      </c>
      <c r="L129" s="52">
        <f t="shared" si="15"/>
        <v>32</v>
      </c>
      <c r="M129" s="52">
        <f t="shared" si="14"/>
        <v>4</v>
      </c>
    </row>
    <row r="130" spans="1:13" ht="19.5" customHeight="1">
      <c r="A130" s="42">
        <v>328</v>
      </c>
      <c r="B130" s="50">
        <v>18</v>
      </c>
      <c r="C130" s="51" t="s">
        <v>833</v>
      </c>
      <c r="D130" s="52">
        <v>3</v>
      </c>
      <c r="E130" s="52">
        <v>2</v>
      </c>
      <c r="F130" s="52">
        <v>6</v>
      </c>
      <c r="G130" s="52">
        <v>0</v>
      </c>
      <c r="H130" s="52">
        <v>3</v>
      </c>
      <c r="I130" s="52">
        <v>4</v>
      </c>
      <c r="J130" s="52">
        <v>2</v>
      </c>
      <c r="K130" s="52">
        <v>0</v>
      </c>
      <c r="L130" s="52">
        <f t="shared" si="15"/>
        <v>20</v>
      </c>
      <c r="M130" s="52">
        <f t="shared" si="14"/>
        <v>3</v>
      </c>
    </row>
    <row r="131" spans="2:13" ht="19.5" customHeight="1">
      <c r="B131" s="44"/>
      <c r="M131" s="44"/>
    </row>
    <row r="132" spans="2:13" ht="19.5" customHeight="1">
      <c r="B132" s="42"/>
      <c r="C132" s="43"/>
      <c r="M132" s="44"/>
    </row>
    <row r="133" spans="2:13" ht="19.5" customHeight="1">
      <c r="B133" s="42"/>
      <c r="C133" s="43"/>
      <c r="J133" s="57"/>
      <c r="M133" s="44"/>
    </row>
    <row r="134" spans="2:13" ht="19.5" customHeight="1">
      <c r="B134" s="42"/>
      <c r="C134" s="43"/>
      <c r="J134" s="57"/>
      <c r="M134" s="44"/>
    </row>
    <row r="135" spans="2:13" ht="19.5" customHeight="1">
      <c r="B135" s="42"/>
      <c r="C135" s="43"/>
      <c r="J135" s="57"/>
      <c r="M135" s="44"/>
    </row>
    <row r="136" spans="2:13" ht="19.5" customHeight="1">
      <c r="B136" s="42"/>
      <c r="C136" s="43"/>
      <c r="J136" s="57"/>
      <c r="M136" s="44"/>
    </row>
    <row r="137" spans="2:13" ht="19.5" customHeight="1">
      <c r="B137" s="42"/>
      <c r="C137" s="43"/>
      <c r="M137" s="44"/>
    </row>
    <row r="138" spans="2:13" ht="19.5" customHeight="1">
      <c r="B138" s="44"/>
      <c r="M138" s="44"/>
    </row>
    <row r="139" spans="2:13" ht="19.5" customHeight="1">
      <c r="B139" s="44"/>
      <c r="M139" s="44"/>
    </row>
    <row r="140" spans="2:13" ht="19.5" customHeight="1">
      <c r="B140" s="44"/>
      <c r="M140" s="44"/>
    </row>
    <row r="141" spans="2:13" ht="19.5" customHeight="1">
      <c r="B141" s="44"/>
      <c r="M141" s="44"/>
    </row>
    <row r="142" spans="2:13" ht="19.5" customHeight="1">
      <c r="B142" s="44"/>
      <c r="M142" s="44"/>
    </row>
    <row r="143" spans="2:13" ht="19.5" customHeight="1">
      <c r="B143" s="44"/>
      <c r="M143" s="44"/>
    </row>
    <row r="144" spans="2:13" ht="19.5" customHeight="1">
      <c r="B144" s="44"/>
      <c r="M144" s="44"/>
    </row>
    <row r="145" spans="2:13" ht="19.5" customHeight="1">
      <c r="B145" s="44"/>
      <c r="M145" s="44"/>
    </row>
    <row r="146" spans="2:13" ht="19.5" customHeight="1">
      <c r="B146" s="44"/>
      <c r="M146" s="44"/>
    </row>
    <row r="147" spans="2:13" ht="19.5" customHeight="1">
      <c r="B147" s="44"/>
      <c r="M147" s="44"/>
    </row>
    <row r="148" spans="2:13" ht="19.5" customHeight="1">
      <c r="B148" s="44"/>
      <c r="M148" s="44"/>
    </row>
    <row r="149" spans="2:13" ht="19.5" customHeight="1">
      <c r="B149" s="44"/>
      <c r="M149" s="44"/>
    </row>
    <row r="150" spans="2:13" ht="19.5" customHeight="1">
      <c r="B150" s="44"/>
      <c r="M150" s="44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r:id="rId1"/>
  <rowBreaks count="8" manualBreakCount="8">
    <brk id="10" max="255" man="1"/>
    <brk id="20" max="255" man="1"/>
    <brk id="41" max="255" man="1"/>
    <brk id="59" max="255" man="1"/>
    <brk id="74" max="255" man="1"/>
    <brk id="91" max="255" man="1"/>
    <brk id="110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53"/>
  <sheetViews>
    <sheetView zoomScalePageLayoutView="0" workbookViewId="0" topLeftCell="A357">
      <selection activeCell="F451" sqref="F451"/>
    </sheetView>
  </sheetViews>
  <sheetFormatPr defaultColWidth="9.00390625" defaultRowHeight="12.75"/>
  <cols>
    <col min="1" max="1" width="7.00390625" style="0" customWidth="1"/>
    <col min="3" max="3" width="49.00390625" style="0" customWidth="1"/>
    <col min="4" max="4" width="4.00390625" style="0" customWidth="1"/>
  </cols>
  <sheetData>
    <row r="1" spans="1:4" ht="12.75">
      <c r="A1">
        <v>210147</v>
      </c>
      <c r="C1" t="s">
        <v>16</v>
      </c>
      <c r="D1">
        <v>103</v>
      </c>
    </row>
    <row r="2" spans="1:4" ht="12.75">
      <c r="A2">
        <v>210132</v>
      </c>
      <c r="C2" t="s">
        <v>17</v>
      </c>
      <c r="D2">
        <v>117</v>
      </c>
    </row>
    <row r="3" spans="1:4" ht="12.75">
      <c r="A3">
        <v>210290</v>
      </c>
      <c r="C3" t="s">
        <v>18</v>
      </c>
      <c r="D3">
        <v>106</v>
      </c>
    </row>
    <row r="4" spans="1:4" ht="12.75">
      <c r="A4">
        <v>210802</v>
      </c>
      <c r="C4" t="s">
        <v>19</v>
      </c>
      <c r="D4">
        <v>105</v>
      </c>
    </row>
    <row r="5" spans="1:4" ht="12.75">
      <c r="A5">
        <v>210368</v>
      </c>
      <c r="C5" t="s">
        <v>20</v>
      </c>
      <c r="D5">
        <v>117</v>
      </c>
    </row>
    <row r="6" spans="1:4" ht="12.75">
      <c r="A6">
        <v>210033</v>
      </c>
      <c r="C6" t="s">
        <v>21</v>
      </c>
      <c r="D6">
        <v>114</v>
      </c>
    </row>
    <row r="7" spans="1:4" ht="12.75">
      <c r="A7">
        <v>210204</v>
      </c>
      <c r="C7" t="s">
        <v>22</v>
      </c>
      <c r="D7">
        <v>111</v>
      </c>
    </row>
    <row r="8" spans="1:4" ht="12.75">
      <c r="A8">
        <v>210747</v>
      </c>
      <c r="C8" t="s">
        <v>23</v>
      </c>
      <c r="D8">
        <v>118</v>
      </c>
    </row>
    <row r="9" spans="1:4" ht="12.75">
      <c r="A9">
        <v>210125</v>
      </c>
      <c r="C9" t="s">
        <v>24</v>
      </c>
      <c r="D9">
        <v>104</v>
      </c>
    </row>
    <row r="10" spans="1:4" ht="12.75">
      <c r="A10">
        <v>210613</v>
      </c>
      <c r="C10" t="s">
        <v>25</v>
      </c>
      <c r="D10">
        <v>117</v>
      </c>
    </row>
    <row r="11" spans="1:4" ht="12.75">
      <c r="A11">
        <v>210282</v>
      </c>
      <c r="C11" t="s">
        <v>26</v>
      </c>
      <c r="D11">
        <v>118</v>
      </c>
    </row>
    <row r="12" spans="1:4" ht="12.75">
      <c r="A12">
        <v>210157</v>
      </c>
      <c r="C12" t="s">
        <v>27</v>
      </c>
      <c r="D12">
        <v>103</v>
      </c>
    </row>
    <row r="13" spans="1:4" ht="12.75">
      <c r="A13">
        <v>210076</v>
      </c>
      <c r="C13" t="s">
        <v>28</v>
      </c>
      <c r="D13">
        <v>104</v>
      </c>
    </row>
    <row r="14" spans="1:4" ht="12.75">
      <c r="A14">
        <v>210788</v>
      </c>
      <c r="C14" t="s">
        <v>29</v>
      </c>
      <c r="D14">
        <v>111</v>
      </c>
    </row>
    <row r="15" spans="1:4" ht="12.75">
      <c r="A15">
        <v>210097</v>
      </c>
      <c r="C15" t="s">
        <v>30</v>
      </c>
      <c r="D15">
        <v>101</v>
      </c>
    </row>
    <row r="16" spans="1:4" ht="12.75">
      <c r="A16">
        <v>210740</v>
      </c>
      <c r="C16" t="s">
        <v>31</v>
      </c>
      <c r="D16">
        <v>105</v>
      </c>
    </row>
    <row r="17" spans="1:4" ht="12.75">
      <c r="A17">
        <v>210042</v>
      </c>
      <c r="C17" t="s">
        <v>32</v>
      </c>
      <c r="D17">
        <v>111</v>
      </c>
    </row>
    <row r="18" spans="1:4" ht="12.75">
      <c r="A18">
        <v>210377</v>
      </c>
      <c r="C18" t="s">
        <v>33</v>
      </c>
      <c r="D18">
        <v>105</v>
      </c>
    </row>
    <row r="19" spans="1:4" ht="12.75">
      <c r="A19">
        <v>210716</v>
      </c>
      <c r="C19" t="s">
        <v>34</v>
      </c>
      <c r="D19">
        <v>112</v>
      </c>
    </row>
    <row r="20" spans="1:4" ht="12.75">
      <c r="A20">
        <v>210718</v>
      </c>
      <c r="C20" t="s">
        <v>35</v>
      </c>
      <c r="D20">
        <v>112</v>
      </c>
    </row>
    <row r="21" spans="1:4" ht="12.75">
      <c r="A21">
        <v>210233</v>
      </c>
      <c r="C21" t="s">
        <v>36</v>
      </c>
      <c r="D21">
        <v>106</v>
      </c>
    </row>
    <row r="22" spans="1:4" ht="12.75">
      <c r="A22">
        <v>210179</v>
      </c>
      <c r="C22" t="s">
        <v>37</v>
      </c>
      <c r="D22">
        <v>117</v>
      </c>
    </row>
    <row r="23" spans="1:4" ht="12.75">
      <c r="A23">
        <v>210487</v>
      </c>
      <c r="C23" t="s">
        <v>38</v>
      </c>
      <c r="D23">
        <v>113</v>
      </c>
    </row>
    <row r="24" spans="1:4" ht="12.75">
      <c r="A24">
        <v>210572</v>
      </c>
      <c r="C24" t="s">
        <v>39</v>
      </c>
      <c r="D24">
        <v>115</v>
      </c>
    </row>
    <row r="25" spans="1:4" ht="12.75">
      <c r="A25">
        <v>210384</v>
      </c>
      <c r="C25" t="s">
        <v>40</v>
      </c>
      <c r="D25">
        <v>116</v>
      </c>
    </row>
    <row r="26" spans="1:4" ht="12.75">
      <c r="A26">
        <v>210079</v>
      </c>
      <c r="C26" t="s">
        <v>41</v>
      </c>
      <c r="D26">
        <v>117</v>
      </c>
    </row>
    <row r="27" spans="1:4" ht="12.75">
      <c r="A27">
        <v>210225</v>
      </c>
      <c r="C27" t="s">
        <v>42</v>
      </c>
      <c r="D27">
        <v>103</v>
      </c>
    </row>
    <row r="28" spans="1:4" ht="12.75">
      <c r="A28">
        <v>210518</v>
      </c>
      <c r="C28" t="s">
        <v>43</v>
      </c>
      <c r="D28">
        <v>111</v>
      </c>
    </row>
    <row r="29" spans="1:4" ht="12.75">
      <c r="A29">
        <v>210615</v>
      </c>
      <c r="C29" t="s">
        <v>44</v>
      </c>
      <c r="D29">
        <v>117</v>
      </c>
    </row>
    <row r="30" spans="1:4" ht="12.75">
      <c r="A30">
        <v>210611</v>
      </c>
      <c r="C30" t="s">
        <v>45</v>
      </c>
      <c r="D30">
        <v>102</v>
      </c>
    </row>
    <row r="31" spans="1:4" ht="12.75">
      <c r="A31">
        <v>210590</v>
      </c>
      <c r="C31" t="s">
        <v>46</v>
      </c>
      <c r="D31">
        <v>106</v>
      </c>
    </row>
    <row r="32" spans="1:4" ht="12.75">
      <c r="A32">
        <v>210454</v>
      </c>
      <c r="C32" t="s">
        <v>47</v>
      </c>
      <c r="D32">
        <v>101</v>
      </c>
    </row>
    <row r="33" spans="3:4" ht="12.75">
      <c r="C33" t="s">
        <v>48</v>
      </c>
      <c r="D33">
        <v>118</v>
      </c>
    </row>
    <row r="34" spans="1:4" ht="12.75">
      <c r="A34">
        <v>210031</v>
      </c>
      <c r="C34" t="s">
        <v>49</v>
      </c>
      <c r="D34">
        <v>102</v>
      </c>
    </row>
    <row r="35" spans="1:4" ht="12.75">
      <c r="A35">
        <v>210261</v>
      </c>
      <c r="C35" t="s">
        <v>50</v>
      </c>
      <c r="D35">
        <v>118</v>
      </c>
    </row>
    <row r="36" spans="1:4" ht="12.75">
      <c r="A36">
        <v>210307</v>
      </c>
      <c r="C36" t="s">
        <v>51</v>
      </c>
      <c r="D36">
        <v>101</v>
      </c>
    </row>
    <row r="37" spans="1:4" ht="12.75">
      <c r="A37">
        <v>210235</v>
      </c>
      <c r="C37" t="s">
        <v>52</v>
      </c>
      <c r="D37">
        <v>109</v>
      </c>
    </row>
    <row r="38" spans="1:4" ht="12.75">
      <c r="A38">
        <v>210018</v>
      </c>
      <c r="C38" t="s">
        <v>53</v>
      </c>
      <c r="D38">
        <v>116</v>
      </c>
    </row>
    <row r="39" spans="1:4" ht="12.75">
      <c r="A39">
        <v>210241</v>
      </c>
      <c r="C39" t="s">
        <v>54</v>
      </c>
      <c r="D39">
        <v>110</v>
      </c>
    </row>
    <row r="40" spans="1:4" ht="12.75">
      <c r="A40">
        <v>210267</v>
      </c>
      <c r="C40" t="s">
        <v>55</v>
      </c>
      <c r="D40">
        <v>109</v>
      </c>
    </row>
    <row r="41" spans="1:4" ht="12.75">
      <c r="A41">
        <v>210767</v>
      </c>
      <c r="C41" t="s">
        <v>56</v>
      </c>
      <c r="D41">
        <v>106</v>
      </c>
    </row>
    <row r="42" spans="1:4" ht="12.75">
      <c r="A42">
        <v>210189</v>
      </c>
      <c r="C42" t="s">
        <v>57</v>
      </c>
      <c r="D42">
        <v>116</v>
      </c>
    </row>
    <row r="43" spans="1:4" ht="12.75">
      <c r="A43">
        <v>210071</v>
      </c>
      <c r="C43" t="s">
        <v>58</v>
      </c>
      <c r="D43">
        <v>111</v>
      </c>
    </row>
    <row r="44" spans="1:4" ht="12.75">
      <c r="A44">
        <v>210152</v>
      </c>
      <c r="C44" t="s">
        <v>59</v>
      </c>
      <c r="D44">
        <v>101</v>
      </c>
    </row>
    <row r="45" spans="1:4" ht="12.75">
      <c r="A45">
        <v>210486</v>
      </c>
      <c r="C45" t="s">
        <v>60</v>
      </c>
      <c r="D45">
        <v>108</v>
      </c>
    </row>
    <row r="46" spans="1:4" ht="12.75">
      <c r="A46">
        <v>210113</v>
      </c>
      <c r="C46" t="s">
        <v>61</v>
      </c>
      <c r="D46">
        <v>107</v>
      </c>
    </row>
    <row r="47" spans="1:4" ht="12.75">
      <c r="A47">
        <v>210296</v>
      </c>
      <c r="C47" t="s">
        <v>62</v>
      </c>
      <c r="D47">
        <v>117</v>
      </c>
    </row>
    <row r="48" spans="1:4" ht="12.75">
      <c r="A48">
        <v>210635</v>
      </c>
      <c r="C48" t="s">
        <v>63</v>
      </c>
      <c r="D48">
        <v>107</v>
      </c>
    </row>
    <row r="49" spans="1:4" ht="12.75">
      <c r="A49">
        <v>210453</v>
      </c>
      <c r="C49" t="s">
        <v>64</v>
      </c>
      <c r="D49">
        <v>107</v>
      </c>
    </row>
    <row r="50" spans="1:4" ht="12.75">
      <c r="A50">
        <v>210537</v>
      </c>
      <c r="C50" t="s">
        <v>65</v>
      </c>
      <c r="D50">
        <v>110</v>
      </c>
    </row>
    <row r="51" spans="1:4" ht="12.75">
      <c r="A51">
        <v>210155</v>
      </c>
      <c r="C51" t="s">
        <v>66</v>
      </c>
      <c r="D51">
        <v>116</v>
      </c>
    </row>
    <row r="52" spans="3:4" ht="12.75">
      <c r="C52" s="8" t="s">
        <v>67</v>
      </c>
      <c r="D52">
        <v>101</v>
      </c>
    </row>
    <row r="53" spans="3:4" ht="12.75">
      <c r="C53" s="20" t="s">
        <v>68</v>
      </c>
      <c r="D53">
        <v>107</v>
      </c>
    </row>
    <row r="54" spans="1:4" ht="12.75">
      <c r="A54">
        <v>210112</v>
      </c>
      <c r="C54" t="s">
        <v>69</v>
      </c>
      <c r="D54">
        <v>104</v>
      </c>
    </row>
    <row r="55" spans="1:4" ht="12.75">
      <c r="A55">
        <v>210103</v>
      </c>
      <c r="C55" t="s">
        <v>70</v>
      </c>
      <c r="D55">
        <v>114</v>
      </c>
    </row>
    <row r="56" spans="1:4" ht="12.75">
      <c r="A56">
        <v>210213</v>
      </c>
      <c r="C56" t="s">
        <v>71</v>
      </c>
      <c r="D56">
        <v>113</v>
      </c>
    </row>
    <row r="57" spans="1:4" ht="12.75">
      <c r="A57">
        <v>210106</v>
      </c>
      <c r="C57" t="s">
        <v>72</v>
      </c>
      <c r="D57">
        <v>115</v>
      </c>
    </row>
    <row r="58" spans="1:4" ht="12.75">
      <c r="A58">
        <v>210619</v>
      </c>
      <c r="C58" t="s">
        <v>73</v>
      </c>
      <c r="D58">
        <v>104</v>
      </c>
    </row>
    <row r="59" spans="1:4" ht="12.75">
      <c r="A59">
        <v>210266</v>
      </c>
      <c r="C59" t="s">
        <v>74</v>
      </c>
      <c r="D59">
        <v>110</v>
      </c>
    </row>
    <row r="60" spans="1:4" ht="12.75">
      <c r="A60">
        <v>210199</v>
      </c>
      <c r="C60" t="s">
        <v>75</v>
      </c>
      <c r="D60">
        <v>109</v>
      </c>
    </row>
    <row r="61" spans="1:4" ht="12.75">
      <c r="A61">
        <v>210198</v>
      </c>
      <c r="C61" t="s">
        <v>76</v>
      </c>
      <c r="D61">
        <v>109</v>
      </c>
    </row>
    <row r="62" spans="1:4" ht="12.75">
      <c r="A62">
        <v>210447</v>
      </c>
      <c r="C62" t="s">
        <v>77</v>
      </c>
      <c r="D62">
        <v>107</v>
      </c>
    </row>
    <row r="63" spans="1:4" ht="12.75">
      <c r="A63">
        <v>210082</v>
      </c>
      <c r="C63" t="s">
        <v>78</v>
      </c>
      <c r="D63">
        <v>109</v>
      </c>
    </row>
    <row r="64" spans="1:4" ht="12.75">
      <c r="A64">
        <v>210334</v>
      </c>
      <c r="C64" t="s">
        <v>79</v>
      </c>
      <c r="D64">
        <v>118</v>
      </c>
    </row>
    <row r="65" spans="1:4" ht="12.75">
      <c r="A65">
        <v>210313</v>
      </c>
      <c r="C65" t="s">
        <v>80</v>
      </c>
      <c r="D65">
        <v>106</v>
      </c>
    </row>
    <row r="66" spans="1:4" ht="12.75">
      <c r="A66">
        <v>210003</v>
      </c>
      <c r="C66" t="s">
        <v>81</v>
      </c>
      <c r="D66">
        <v>111</v>
      </c>
    </row>
    <row r="67" spans="1:4" ht="12.75">
      <c r="A67">
        <v>210344</v>
      </c>
      <c r="C67" t="s">
        <v>82</v>
      </c>
      <c r="D67">
        <v>112</v>
      </c>
    </row>
    <row r="68" spans="1:4" ht="12.75">
      <c r="A68">
        <v>210026</v>
      </c>
      <c r="C68" t="s">
        <v>83</v>
      </c>
      <c r="D68">
        <v>108</v>
      </c>
    </row>
    <row r="69" spans="1:4" ht="12.75">
      <c r="A69">
        <v>210055</v>
      </c>
      <c r="C69" t="s">
        <v>84</v>
      </c>
      <c r="D69">
        <v>117</v>
      </c>
    </row>
    <row r="70" spans="1:4" ht="12.75">
      <c r="A70">
        <v>210511</v>
      </c>
      <c r="C70" t="s">
        <v>85</v>
      </c>
      <c r="D70">
        <v>107</v>
      </c>
    </row>
    <row r="71" spans="1:4" ht="12.75">
      <c r="A71">
        <v>210639</v>
      </c>
      <c r="C71" t="s">
        <v>86</v>
      </c>
      <c r="D71">
        <v>107</v>
      </c>
    </row>
    <row r="72" spans="3:4" ht="12.75">
      <c r="C72" s="20" t="s">
        <v>87</v>
      </c>
      <c r="D72">
        <v>104</v>
      </c>
    </row>
    <row r="73" spans="1:4" ht="12.75">
      <c r="A73" s="8"/>
      <c r="B73" s="8"/>
      <c r="C73" s="21" t="s">
        <v>88</v>
      </c>
      <c r="D73" s="8">
        <v>108</v>
      </c>
    </row>
    <row r="74" spans="1:4" ht="12.75">
      <c r="A74">
        <v>210822</v>
      </c>
      <c r="C74" t="s">
        <v>89</v>
      </c>
      <c r="D74">
        <v>113</v>
      </c>
    </row>
    <row r="75" spans="1:4" ht="12.75">
      <c r="A75">
        <v>210167</v>
      </c>
      <c r="C75" t="s">
        <v>90</v>
      </c>
      <c r="D75">
        <v>101</v>
      </c>
    </row>
    <row r="76" spans="1:4" ht="12.75">
      <c r="A76">
        <v>210545</v>
      </c>
      <c r="C76" t="s">
        <v>91</v>
      </c>
      <c r="D76">
        <v>106</v>
      </c>
    </row>
    <row r="77" spans="1:4" ht="12.75">
      <c r="A77">
        <v>210605</v>
      </c>
      <c r="C77" t="s">
        <v>92</v>
      </c>
      <c r="D77">
        <v>101</v>
      </c>
    </row>
    <row r="78" spans="1:4" ht="12.75">
      <c r="A78">
        <v>210346</v>
      </c>
      <c r="C78" t="s">
        <v>93</v>
      </c>
      <c r="D78">
        <v>103</v>
      </c>
    </row>
    <row r="79" spans="1:4" ht="12.75">
      <c r="A79">
        <v>210431</v>
      </c>
      <c r="C79" t="s">
        <v>94</v>
      </c>
      <c r="D79">
        <v>106</v>
      </c>
    </row>
    <row r="80" spans="1:4" ht="12.75">
      <c r="A80">
        <v>210677</v>
      </c>
      <c r="C80" t="s">
        <v>95</v>
      </c>
      <c r="D80">
        <v>114</v>
      </c>
    </row>
    <row r="81" spans="1:4" ht="12.75">
      <c r="A81">
        <v>210168</v>
      </c>
      <c r="C81" t="s">
        <v>96</v>
      </c>
      <c r="D81">
        <v>102</v>
      </c>
    </row>
    <row r="82" spans="1:4" ht="12.75">
      <c r="A82">
        <v>210448</v>
      </c>
      <c r="C82" t="s">
        <v>97</v>
      </c>
      <c r="D82">
        <v>116</v>
      </c>
    </row>
    <row r="83" spans="3:4" ht="12.75">
      <c r="C83" s="8" t="s">
        <v>98</v>
      </c>
      <c r="D83">
        <v>115</v>
      </c>
    </row>
    <row r="84" spans="1:4" ht="12.75">
      <c r="A84">
        <v>210088</v>
      </c>
      <c r="C84" t="s">
        <v>99</v>
      </c>
      <c r="D84">
        <v>106</v>
      </c>
    </row>
    <row r="85" spans="1:4" ht="12.75">
      <c r="A85">
        <v>210415</v>
      </c>
      <c r="C85" t="s">
        <v>100</v>
      </c>
      <c r="D85">
        <v>114</v>
      </c>
    </row>
    <row r="86" spans="1:4" ht="12.75">
      <c r="A86">
        <v>210463</v>
      </c>
      <c r="C86" t="s">
        <v>101</v>
      </c>
      <c r="D86">
        <v>107</v>
      </c>
    </row>
    <row r="87" spans="1:4" ht="12.75">
      <c r="A87">
        <v>210643</v>
      </c>
      <c r="C87" t="s">
        <v>102</v>
      </c>
      <c r="D87">
        <v>111</v>
      </c>
    </row>
    <row r="88" spans="1:4" ht="12.75">
      <c r="A88">
        <v>210110</v>
      </c>
      <c r="C88" t="s">
        <v>103</v>
      </c>
      <c r="D88">
        <v>108</v>
      </c>
    </row>
    <row r="89" spans="3:4" ht="12.75">
      <c r="C89" t="s">
        <v>104</v>
      </c>
      <c r="D89">
        <v>118</v>
      </c>
    </row>
    <row r="90" spans="1:4" ht="12.75">
      <c r="A90">
        <v>210891</v>
      </c>
      <c r="C90" t="s">
        <v>105</v>
      </c>
      <c r="D90">
        <v>106</v>
      </c>
    </row>
    <row r="91" spans="1:4" ht="12.75">
      <c r="A91">
        <v>210020</v>
      </c>
      <c r="C91" t="s">
        <v>106</v>
      </c>
      <c r="D91">
        <v>104</v>
      </c>
    </row>
    <row r="92" spans="1:4" ht="12.75">
      <c r="A92">
        <v>210099</v>
      </c>
      <c r="C92" t="s">
        <v>107</v>
      </c>
      <c r="D92">
        <v>101</v>
      </c>
    </row>
    <row r="93" spans="1:4" ht="12.75">
      <c r="A93">
        <v>210731</v>
      </c>
      <c r="C93" t="s">
        <v>108</v>
      </c>
      <c r="D93">
        <v>103</v>
      </c>
    </row>
    <row r="94" spans="1:4" ht="12.75">
      <c r="A94">
        <v>210084</v>
      </c>
      <c r="C94" t="s">
        <v>109</v>
      </c>
      <c r="D94">
        <v>104</v>
      </c>
    </row>
    <row r="95" spans="1:4" ht="12.75">
      <c r="A95">
        <v>210174</v>
      </c>
      <c r="C95" t="s">
        <v>110</v>
      </c>
      <c r="D95">
        <v>103</v>
      </c>
    </row>
    <row r="96" spans="1:4" ht="12.75">
      <c r="A96">
        <v>210412</v>
      </c>
      <c r="C96" t="s">
        <v>111</v>
      </c>
      <c r="D96">
        <v>104</v>
      </c>
    </row>
    <row r="97" spans="1:4" ht="12.75">
      <c r="A97">
        <v>210359</v>
      </c>
      <c r="C97" t="s">
        <v>112</v>
      </c>
      <c r="D97">
        <v>109</v>
      </c>
    </row>
    <row r="98" spans="1:4" ht="12.75">
      <c r="A98">
        <v>210549</v>
      </c>
      <c r="C98" t="s">
        <v>113</v>
      </c>
      <c r="D98">
        <v>107</v>
      </c>
    </row>
    <row r="99" spans="1:4" ht="12.75">
      <c r="A99">
        <v>210011</v>
      </c>
      <c r="C99" t="s">
        <v>114</v>
      </c>
      <c r="D99">
        <v>115</v>
      </c>
    </row>
    <row r="100" spans="3:4" ht="12.75">
      <c r="C100" s="20" t="s">
        <v>115</v>
      </c>
      <c r="D100">
        <v>109</v>
      </c>
    </row>
    <row r="101" spans="1:4" ht="12.75">
      <c r="A101">
        <v>210137</v>
      </c>
      <c r="C101" t="s">
        <v>116</v>
      </c>
      <c r="D101">
        <v>115</v>
      </c>
    </row>
    <row r="102" spans="1:4" ht="12.75">
      <c r="A102">
        <v>210649</v>
      </c>
      <c r="C102" t="s">
        <v>117</v>
      </c>
      <c r="D102">
        <v>101</v>
      </c>
    </row>
    <row r="103" spans="1:4" ht="12.75">
      <c r="A103">
        <v>210188</v>
      </c>
      <c r="C103" t="s">
        <v>118</v>
      </c>
      <c r="D103">
        <v>111</v>
      </c>
    </row>
    <row r="104" spans="1:4" ht="12.75">
      <c r="A104">
        <v>210094</v>
      </c>
      <c r="C104" t="s">
        <v>119</v>
      </c>
      <c r="D104">
        <v>113</v>
      </c>
    </row>
    <row r="105" spans="1:4" ht="12.75">
      <c r="A105">
        <v>210640</v>
      </c>
      <c r="C105" t="s">
        <v>120</v>
      </c>
      <c r="D105">
        <v>108</v>
      </c>
    </row>
    <row r="106" spans="1:4" ht="12.75">
      <c r="A106">
        <v>210538</v>
      </c>
      <c r="C106" t="s">
        <v>121</v>
      </c>
      <c r="D106">
        <v>115</v>
      </c>
    </row>
    <row r="107" spans="1:4" ht="12.75">
      <c r="A107">
        <v>210206</v>
      </c>
      <c r="C107" t="s">
        <v>122</v>
      </c>
      <c r="D107">
        <v>107</v>
      </c>
    </row>
    <row r="108" spans="1:4" ht="12.75">
      <c r="A108">
        <v>210021</v>
      </c>
      <c r="C108" t="s">
        <v>123</v>
      </c>
      <c r="D108">
        <v>117</v>
      </c>
    </row>
    <row r="109" spans="1:4" ht="12.75">
      <c r="A109">
        <v>210411</v>
      </c>
      <c r="C109" t="s">
        <v>124</v>
      </c>
      <c r="D109">
        <v>110</v>
      </c>
    </row>
    <row r="110" spans="1:4" ht="12.75">
      <c r="A110">
        <v>210309</v>
      </c>
      <c r="C110" t="s">
        <v>125</v>
      </c>
      <c r="D110">
        <v>116</v>
      </c>
    </row>
    <row r="111" spans="1:4" ht="12.75">
      <c r="A111">
        <v>210765</v>
      </c>
      <c r="C111" t="s">
        <v>126</v>
      </c>
      <c r="D111">
        <v>118</v>
      </c>
    </row>
    <row r="112" spans="1:4" ht="12.75">
      <c r="A112">
        <v>210881</v>
      </c>
      <c r="C112" t="s">
        <v>127</v>
      </c>
      <c r="D112">
        <v>107</v>
      </c>
    </row>
    <row r="113" spans="1:4" ht="12.75">
      <c r="A113">
        <v>210461</v>
      </c>
      <c r="C113" t="s">
        <v>128</v>
      </c>
      <c r="D113">
        <v>114</v>
      </c>
    </row>
    <row r="114" spans="1:4" ht="12.75">
      <c r="A114">
        <v>210104</v>
      </c>
      <c r="C114" t="s">
        <v>129</v>
      </c>
      <c r="D114">
        <v>114</v>
      </c>
    </row>
    <row r="115" spans="1:4" ht="12.75">
      <c r="A115">
        <v>210153</v>
      </c>
      <c r="C115" t="s">
        <v>130</v>
      </c>
      <c r="D115">
        <v>108</v>
      </c>
    </row>
    <row r="116" spans="1:4" ht="12.75">
      <c r="A116">
        <v>210062</v>
      </c>
      <c r="C116" t="s">
        <v>131</v>
      </c>
      <c r="D116">
        <v>109</v>
      </c>
    </row>
    <row r="117" spans="1:4" ht="12.75">
      <c r="A117">
        <v>210477</v>
      </c>
      <c r="C117" t="s">
        <v>132</v>
      </c>
      <c r="D117">
        <v>110</v>
      </c>
    </row>
    <row r="118" spans="1:4" ht="12.75">
      <c r="A118">
        <v>210040</v>
      </c>
      <c r="C118" t="s">
        <v>133</v>
      </c>
      <c r="D118">
        <v>111</v>
      </c>
    </row>
    <row r="119" spans="1:4" ht="12.75">
      <c r="A119">
        <v>210160</v>
      </c>
      <c r="C119" t="s">
        <v>134</v>
      </c>
      <c r="D119">
        <v>111</v>
      </c>
    </row>
    <row r="120" spans="1:4" ht="12.75">
      <c r="A120">
        <v>210755</v>
      </c>
      <c r="C120" t="s">
        <v>135</v>
      </c>
      <c r="D120">
        <v>107</v>
      </c>
    </row>
    <row r="121" spans="1:4" ht="12.75">
      <c r="A121">
        <v>210102</v>
      </c>
      <c r="C121" t="s">
        <v>136</v>
      </c>
      <c r="D121">
        <v>118</v>
      </c>
    </row>
    <row r="122" spans="1:4" ht="12.75">
      <c r="A122">
        <v>210072</v>
      </c>
      <c r="C122" t="s">
        <v>137</v>
      </c>
      <c r="D122">
        <v>109</v>
      </c>
    </row>
    <row r="123" spans="1:4" ht="12.75">
      <c r="A123">
        <v>210197</v>
      </c>
      <c r="C123" t="s">
        <v>138</v>
      </c>
      <c r="D123">
        <v>118</v>
      </c>
    </row>
    <row r="124" spans="1:4" ht="12.75">
      <c r="A124">
        <v>210116</v>
      </c>
      <c r="C124" t="s">
        <v>139</v>
      </c>
      <c r="D124">
        <v>109</v>
      </c>
    </row>
    <row r="125" spans="1:4" ht="12.75">
      <c r="A125">
        <v>210117</v>
      </c>
      <c r="C125" t="s">
        <v>140</v>
      </c>
      <c r="D125">
        <v>108</v>
      </c>
    </row>
    <row r="126" spans="3:4" ht="12.75">
      <c r="C126" s="20" t="s">
        <v>141</v>
      </c>
      <c r="D126">
        <v>114</v>
      </c>
    </row>
    <row r="127" spans="1:4" ht="12.75">
      <c r="A127">
        <v>210351</v>
      </c>
      <c r="C127" t="s">
        <v>142</v>
      </c>
      <c r="D127">
        <v>103</v>
      </c>
    </row>
    <row r="128" spans="1:4" ht="12.75">
      <c r="A128">
        <v>210567</v>
      </c>
      <c r="C128" t="s">
        <v>143</v>
      </c>
      <c r="D128">
        <v>108</v>
      </c>
    </row>
    <row r="129" spans="3:4" ht="12.75">
      <c r="C129" t="s">
        <v>144</v>
      </c>
      <c r="D129">
        <v>118</v>
      </c>
    </row>
    <row r="130" spans="1:4" ht="12.75">
      <c r="A130">
        <v>210566</v>
      </c>
      <c r="C130" t="s">
        <v>145</v>
      </c>
      <c r="D130">
        <v>115</v>
      </c>
    </row>
    <row r="131" spans="1:4" ht="12.75">
      <c r="A131">
        <v>210516</v>
      </c>
      <c r="C131" t="s">
        <v>146</v>
      </c>
      <c r="D131">
        <v>110</v>
      </c>
    </row>
    <row r="132" spans="3:4" ht="12.75">
      <c r="C132" s="20" t="s">
        <v>147</v>
      </c>
      <c r="D132">
        <v>111</v>
      </c>
    </row>
    <row r="133" spans="1:4" ht="12.75">
      <c r="A133">
        <v>210095</v>
      </c>
      <c r="C133" t="s">
        <v>148</v>
      </c>
      <c r="D133">
        <v>115</v>
      </c>
    </row>
    <row r="134" spans="3:4" ht="12.75">
      <c r="C134" s="8" t="s">
        <v>149</v>
      </c>
      <c r="D134">
        <v>101</v>
      </c>
    </row>
    <row r="135" spans="1:4" ht="12.75">
      <c r="A135">
        <v>210355</v>
      </c>
      <c r="C135" t="s">
        <v>150</v>
      </c>
      <c r="D135">
        <v>115</v>
      </c>
    </row>
    <row r="136" spans="1:4" ht="12.75">
      <c r="A136">
        <v>210694</v>
      </c>
      <c r="C136" t="s">
        <v>151</v>
      </c>
      <c r="D136">
        <v>115</v>
      </c>
    </row>
    <row r="137" spans="1:4" ht="12.75">
      <c r="A137">
        <v>210641</v>
      </c>
      <c r="C137" t="s">
        <v>152</v>
      </c>
      <c r="D137">
        <v>105</v>
      </c>
    </row>
    <row r="138" spans="1:4" ht="12.75">
      <c r="A138">
        <v>210083</v>
      </c>
      <c r="C138" t="s">
        <v>153</v>
      </c>
      <c r="D138">
        <v>113</v>
      </c>
    </row>
    <row r="139" spans="1:4" ht="12.75">
      <c r="A139">
        <v>210146</v>
      </c>
      <c r="C139" t="s">
        <v>154</v>
      </c>
      <c r="D139">
        <v>115</v>
      </c>
    </row>
    <row r="140" spans="1:4" ht="12.75">
      <c r="A140">
        <v>210063</v>
      </c>
      <c r="C140" t="s">
        <v>155</v>
      </c>
      <c r="D140">
        <v>112</v>
      </c>
    </row>
    <row r="141" spans="1:4" ht="12.75">
      <c r="A141">
        <v>210047</v>
      </c>
      <c r="C141" t="s">
        <v>156</v>
      </c>
      <c r="D141">
        <v>117</v>
      </c>
    </row>
    <row r="142" spans="1:4" ht="12.75">
      <c r="A142">
        <v>210220</v>
      </c>
      <c r="C142" t="s">
        <v>157</v>
      </c>
      <c r="D142">
        <v>105</v>
      </c>
    </row>
    <row r="143" spans="1:4" ht="12.75">
      <c r="A143">
        <v>210468</v>
      </c>
      <c r="C143" t="s">
        <v>158</v>
      </c>
      <c r="D143">
        <v>117</v>
      </c>
    </row>
    <row r="144" spans="1:4" ht="12.75">
      <c r="A144">
        <v>210096</v>
      </c>
      <c r="C144" t="s">
        <v>159</v>
      </c>
      <c r="D144">
        <v>107</v>
      </c>
    </row>
    <row r="145" spans="1:4" ht="12.75">
      <c r="A145">
        <v>210748</v>
      </c>
      <c r="C145" t="s">
        <v>160</v>
      </c>
      <c r="D145">
        <v>104</v>
      </c>
    </row>
    <row r="146" spans="1:4" ht="12.75">
      <c r="A146">
        <v>210338</v>
      </c>
      <c r="C146" t="s">
        <v>161</v>
      </c>
      <c r="D146">
        <v>106</v>
      </c>
    </row>
    <row r="147" spans="1:4" ht="12.75">
      <c r="A147">
        <v>210656</v>
      </c>
      <c r="C147" t="s">
        <v>162</v>
      </c>
      <c r="D147">
        <v>107</v>
      </c>
    </row>
    <row r="148" spans="1:4" ht="12.75">
      <c r="A148">
        <v>210029</v>
      </c>
      <c r="C148" t="s">
        <v>163</v>
      </c>
      <c r="D148">
        <v>103</v>
      </c>
    </row>
    <row r="149" spans="1:4" ht="12.75">
      <c r="A149">
        <v>210139</v>
      </c>
      <c r="C149" t="s">
        <v>164</v>
      </c>
      <c r="D149">
        <v>105</v>
      </c>
    </row>
    <row r="150" spans="1:4" ht="12.75">
      <c r="A150">
        <v>210173</v>
      </c>
      <c r="C150" t="s">
        <v>165</v>
      </c>
      <c r="D150">
        <v>106</v>
      </c>
    </row>
    <row r="151" spans="1:4" ht="12.75">
      <c r="A151">
        <v>210142</v>
      </c>
      <c r="C151" t="s">
        <v>166</v>
      </c>
      <c r="D151">
        <v>101</v>
      </c>
    </row>
    <row r="152" spans="1:4" ht="12.75">
      <c r="A152">
        <v>210211</v>
      </c>
      <c r="C152" t="s">
        <v>167</v>
      </c>
      <c r="D152">
        <v>112</v>
      </c>
    </row>
    <row r="153" spans="1:4" ht="12.75">
      <c r="A153">
        <v>210151</v>
      </c>
      <c r="C153" t="s">
        <v>168</v>
      </c>
      <c r="D153">
        <v>110</v>
      </c>
    </row>
    <row r="154" spans="1:4" ht="12.75">
      <c r="A154">
        <v>210394</v>
      </c>
      <c r="C154" t="s">
        <v>169</v>
      </c>
      <c r="D154">
        <v>102</v>
      </c>
    </row>
    <row r="155" spans="1:4" ht="12.75">
      <c r="A155">
        <v>210478</v>
      </c>
      <c r="C155" t="s">
        <v>170</v>
      </c>
      <c r="D155">
        <v>116</v>
      </c>
    </row>
    <row r="156" spans="1:4" ht="12.75">
      <c r="A156">
        <v>210379</v>
      </c>
      <c r="C156" t="s">
        <v>171</v>
      </c>
      <c r="D156">
        <v>102</v>
      </c>
    </row>
    <row r="157" spans="3:4" ht="12.75">
      <c r="C157" s="8" t="s">
        <v>172</v>
      </c>
      <c r="D157">
        <v>105</v>
      </c>
    </row>
    <row r="158" spans="1:4" ht="12.75">
      <c r="A158">
        <v>210386</v>
      </c>
      <c r="C158" t="s">
        <v>173</v>
      </c>
      <c r="D158">
        <v>104</v>
      </c>
    </row>
    <row r="159" spans="1:4" ht="12.75">
      <c r="A159">
        <v>210492</v>
      </c>
      <c r="C159" t="s">
        <v>174</v>
      </c>
      <c r="D159">
        <v>118</v>
      </c>
    </row>
    <row r="160" spans="1:4" ht="12.75">
      <c r="A160">
        <v>210077</v>
      </c>
      <c r="C160" t="s">
        <v>175</v>
      </c>
      <c r="D160">
        <v>112</v>
      </c>
    </row>
    <row r="161" spans="1:4" ht="12.75">
      <c r="A161">
        <v>210775</v>
      </c>
      <c r="C161" t="s">
        <v>176</v>
      </c>
      <c r="D161">
        <v>107</v>
      </c>
    </row>
    <row r="162" spans="1:4" ht="12.75">
      <c r="A162">
        <v>210661</v>
      </c>
      <c r="C162" t="s">
        <v>177</v>
      </c>
      <c r="D162">
        <v>101</v>
      </c>
    </row>
    <row r="163" spans="1:4" ht="12.75">
      <c r="A163">
        <v>210159</v>
      </c>
      <c r="C163" t="s">
        <v>178</v>
      </c>
      <c r="D163">
        <v>101</v>
      </c>
    </row>
    <row r="164" spans="1:4" ht="12.75">
      <c r="A164">
        <v>210057</v>
      </c>
      <c r="C164" t="s">
        <v>179</v>
      </c>
      <c r="D164">
        <v>102</v>
      </c>
    </row>
    <row r="165" spans="1:4" ht="12.75">
      <c r="A165">
        <v>210534</v>
      </c>
      <c r="C165" t="s">
        <v>180</v>
      </c>
      <c r="D165">
        <v>103</v>
      </c>
    </row>
    <row r="166" spans="1:4" ht="12.75">
      <c r="A166">
        <v>210332</v>
      </c>
      <c r="C166" t="s">
        <v>181</v>
      </c>
      <c r="D166">
        <v>113</v>
      </c>
    </row>
    <row r="167" spans="1:4" ht="12.75">
      <c r="A167">
        <v>210773</v>
      </c>
      <c r="C167" t="s">
        <v>182</v>
      </c>
      <c r="D167">
        <v>110</v>
      </c>
    </row>
    <row r="168" spans="1:4" ht="12.75">
      <c r="A168">
        <v>210387</v>
      </c>
      <c r="C168" t="s">
        <v>183</v>
      </c>
      <c r="D168">
        <v>103</v>
      </c>
    </row>
    <row r="169" spans="1:4" ht="12.75">
      <c r="A169">
        <v>210195</v>
      </c>
      <c r="C169" t="s">
        <v>184</v>
      </c>
      <c r="D169">
        <v>106</v>
      </c>
    </row>
    <row r="170" spans="1:4" ht="12.75">
      <c r="A170">
        <v>210446</v>
      </c>
      <c r="C170" t="s">
        <v>185</v>
      </c>
      <c r="D170">
        <v>106</v>
      </c>
    </row>
    <row r="171" spans="1:4" ht="12.75">
      <c r="A171">
        <v>210576</v>
      </c>
      <c r="C171" t="s">
        <v>186</v>
      </c>
      <c r="D171">
        <v>101</v>
      </c>
    </row>
    <row r="172" spans="1:4" ht="12.75">
      <c r="A172">
        <v>210205</v>
      </c>
      <c r="C172" t="s">
        <v>187</v>
      </c>
      <c r="D172">
        <v>104</v>
      </c>
    </row>
    <row r="173" spans="1:4" ht="12.75">
      <c r="A173">
        <v>210548</v>
      </c>
      <c r="C173" t="s">
        <v>188</v>
      </c>
      <c r="D173">
        <v>108</v>
      </c>
    </row>
    <row r="174" spans="1:4" ht="12.75">
      <c r="A174">
        <v>210723</v>
      </c>
      <c r="C174" t="s">
        <v>189</v>
      </c>
      <c r="D174">
        <v>111</v>
      </c>
    </row>
    <row r="175" spans="1:4" ht="12.75">
      <c r="A175">
        <v>210380</v>
      </c>
      <c r="C175" t="s">
        <v>190</v>
      </c>
      <c r="D175">
        <v>107</v>
      </c>
    </row>
    <row r="176" spans="1:4" ht="12.75">
      <c r="A176">
        <v>210557</v>
      </c>
      <c r="C176" t="s">
        <v>191</v>
      </c>
      <c r="D176">
        <v>116</v>
      </c>
    </row>
    <row r="177" spans="1:4" ht="12.75">
      <c r="A177">
        <v>210462</v>
      </c>
      <c r="C177" t="s">
        <v>192</v>
      </c>
      <c r="D177">
        <v>110</v>
      </c>
    </row>
    <row r="178" spans="1:4" ht="12.75">
      <c r="A178">
        <v>210100</v>
      </c>
      <c r="C178" t="s">
        <v>193</v>
      </c>
      <c r="D178">
        <v>106</v>
      </c>
    </row>
    <row r="179" spans="1:4" ht="12.75">
      <c r="A179">
        <v>210025</v>
      </c>
      <c r="C179" t="s">
        <v>194</v>
      </c>
      <c r="D179">
        <v>102</v>
      </c>
    </row>
    <row r="180" spans="1:4" ht="12.75">
      <c r="A180">
        <v>210236</v>
      </c>
      <c r="C180" t="s">
        <v>195</v>
      </c>
      <c r="D180">
        <v>107</v>
      </c>
    </row>
    <row r="181" spans="1:4" ht="12.75">
      <c r="A181">
        <v>210618</v>
      </c>
      <c r="C181" t="s">
        <v>196</v>
      </c>
      <c r="D181">
        <v>101</v>
      </c>
    </row>
    <row r="182" spans="1:4" ht="12.75">
      <c r="A182">
        <v>210126</v>
      </c>
      <c r="C182" t="s">
        <v>197</v>
      </c>
      <c r="D182">
        <v>113</v>
      </c>
    </row>
    <row r="183" spans="1:4" ht="12.75">
      <c r="A183">
        <v>210035</v>
      </c>
      <c r="C183" t="s">
        <v>198</v>
      </c>
      <c r="D183">
        <v>101</v>
      </c>
    </row>
    <row r="184" spans="1:4" ht="12.75">
      <c r="A184">
        <v>210341</v>
      </c>
      <c r="C184" t="s">
        <v>199</v>
      </c>
      <c r="D184">
        <v>105</v>
      </c>
    </row>
    <row r="185" spans="1:4" ht="12.75">
      <c r="A185">
        <v>210402</v>
      </c>
      <c r="C185" t="s">
        <v>200</v>
      </c>
      <c r="D185">
        <v>103</v>
      </c>
    </row>
    <row r="186" spans="1:4" ht="12.75">
      <c r="A186">
        <v>210901</v>
      </c>
      <c r="C186" t="s">
        <v>201</v>
      </c>
      <c r="D186">
        <v>115</v>
      </c>
    </row>
    <row r="187" spans="1:4" ht="12.75">
      <c r="A187">
        <v>210218</v>
      </c>
      <c r="C187" t="s">
        <v>202</v>
      </c>
      <c r="D187">
        <v>114</v>
      </c>
    </row>
    <row r="188" spans="1:4" ht="12.75">
      <c r="A188">
        <v>210834</v>
      </c>
      <c r="C188" t="s">
        <v>203</v>
      </c>
      <c r="D188">
        <v>114</v>
      </c>
    </row>
    <row r="189" spans="1:4" ht="12.75">
      <c r="A189">
        <v>210129</v>
      </c>
      <c r="C189" t="s">
        <v>204</v>
      </c>
      <c r="D189">
        <v>105</v>
      </c>
    </row>
    <row r="190" spans="1:4" ht="12.75">
      <c r="A190">
        <v>210869</v>
      </c>
      <c r="C190" t="s">
        <v>205</v>
      </c>
      <c r="D190">
        <v>110</v>
      </c>
    </row>
    <row r="191" spans="1:4" ht="12.75">
      <c r="A191">
        <v>210739</v>
      </c>
      <c r="C191" t="s">
        <v>206</v>
      </c>
      <c r="D191">
        <v>113</v>
      </c>
    </row>
    <row r="192" spans="1:4" ht="12.75">
      <c r="A192">
        <v>210574</v>
      </c>
      <c r="C192" t="s">
        <v>207</v>
      </c>
      <c r="D192">
        <v>116</v>
      </c>
    </row>
    <row r="193" spans="1:4" ht="12.75">
      <c r="A193">
        <v>210689</v>
      </c>
      <c r="C193" t="s">
        <v>208</v>
      </c>
      <c r="D193">
        <v>108</v>
      </c>
    </row>
    <row r="194" spans="1:4" ht="12.75">
      <c r="A194">
        <v>210418</v>
      </c>
      <c r="C194" t="s">
        <v>209</v>
      </c>
      <c r="D194">
        <v>101</v>
      </c>
    </row>
    <row r="195" spans="3:4" ht="12.75">
      <c r="C195" s="20" t="s">
        <v>210</v>
      </c>
      <c r="D195">
        <v>114</v>
      </c>
    </row>
    <row r="196" spans="1:4" ht="12.75">
      <c r="A196">
        <v>210410</v>
      </c>
      <c r="C196" t="s">
        <v>211</v>
      </c>
      <c r="D196">
        <v>109</v>
      </c>
    </row>
    <row r="197" spans="1:4" ht="12.75">
      <c r="A197">
        <v>210068</v>
      </c>
      <c r="C197" t="s">
        <v>212</v>
      </c>
      <c r="D197">
        <v>113</v>
      </c>
    </row>
    <row r="198" spans="1:4" ht="12.75">
      <c r="A198">
        <v>210563</v>
      </c>
      <c r="C198" t="s">
        <v>213</v>
      </c>
      <c r="D198">
        <v>118</v>
      </c>
    </row>
    <row r="199" spans="1:4" ht="12.75">
      <c r="A199">
        <v>210434</v>
      </c>
      <c r="C199" t="s">
        <v>214</v>
      </c>
      <c r="D199">
        <v>109</v>
      </c>
    </row>
    <row r="200" spans="1:4" ht="12.75">
      <c r="A200">
        <v>210591</v>
      </c>
      <c r="C200" t="s">
        <v>215</v>
      </c>
      <c r="D200">
        <v>118</v>
      </c>
    </row>
    <row r="201" spans="1:4" ht="12.75">
      <c r="A201">
        <v>210778</v>
      </c>
      <c r="C201" t="s">
        <v>216</v>
      </c>
      <c r="D201">
        <v>110</v>
      </c>
    </row>
    <row r="202" spans="1:4" ht="12.75">
      <c r="A202">
        <v>210432</v>
      </c>
      <c r="C202" t="s">
        <v>217</v>
      </c>
      <c r="D202">
        <v>105</v>
      </c>
    </row>
    <row r="203" spans="3:4" ht="12.75">
      <c r="C203" s="8" t="s">
        <v>218</v>
      </c>
      <c r="D203">
        <v>107</v>
      </c>
    </row>
    <row r="204" spans="3:4" ht="12.75">
      <c r="C204" s="20" t="s">
        <v>219</v>
      </c>
      <c r="D204">
        <v>109</v>
      </c>
    </row>
    <row r="205" spans="1:4" ht="12.75">
      <c r="A205">
        <v>210685</v>
      </c>
      <c r="C205" t="s">
        <v>220</v>
      </c>
      <c r="D205">
        <v>115</v>
      </c>
    </row>
    <row r="206" spans="1:4" ht="12.75">
      <c r="A206">
        <v>210310</v>
      </c>
      <c r="C206" t="s">
        <v>221</v>
      </c>
      <c r="D206">
        <v>102</v>
      </c>
    </row>
    <row r="207" spans="1:4" ht="12.75">
      <c r="A207">
        <v>210044</v>
      </c>
      <c r="C207" t="s">
        <v>222</v>
      </c>
      <c r="D207">
        <v>109</v>
      </c>
    </row>
    <row r="208" spans="1:4" ht="12.75">
      <c r="A208">
        <v>210008</v>
      </c>
      <c r="C208" t="s">
        <v>223</v>
      </c>
      <c r="D208">
        <v>107</v>
      </c>
    </row>
    <row r="209" spans="1:4" ht="12.75">
      <c r="A209">
        <v>210217</v>
      </c>
      <c r="C209" t="s">
        <v>224</v>
      </c>
      <c r="D209">
        <v>108</v>
      </c>
    </row>
    <row r="210" spans="1:4" ht="12.75">
      <c r="A210">
        <v>210144</v>
      </c>
      <c r="C210" t="s">
        <v>225</v>
      </c>
      <c r="D210">
        <v>104</v>
      </c>
    </row>
    <row r="211" spans="1:4" ht="12.75">
      <c r="A211">
        <v>210019</v>
      </c>
      <c r="C211" t="s">
        <v>226</v>
      </c>
      <c r="D211">
        <v>109</v>
      </c>
    </row>
    <row r="212" spans="1:4" ht="12.75">
      <c r="A212">
        <v>210133</v>
      </c>
      <c r="C212" t="s">
        <v>227</v>
      </c>
      <c r="D212">
        <v>104</v>
      </c>
    </row>
    <row r="213" spans="1:4" ht="12.75">
      <c r="A213">
        <v>210177</v>
      </c>
      <c r="C213" t="s">
        <v>228</v>
      </c>
      <c r="D213">
        <v>112</v>
      </c>
    </row>
    <row r="214" spans="3:4" ht="12.75">
      <c r="C214" s="8" t="s">
        <v>229</v>
      </c>
      <c r="D214">
        <v>105</v>
      </c>
    </row>
    <row r="215" spans="1:4" ht="12.75">
      <c r="A215">
        <v>210303</v>
      </c>
      <c r="C215" t="s">
        <v>230</v>
      </c>
      <c r="D215">
        <v>106</v>
      </c>
    </row>
    <row r="216" spans="1:4" ht="12.75">
      <c r="A216">
        <v>210336</v>
      </c>
      <c r="C216" t="s">
        <v>231</v>
      </c>
      <c r="D216">
        <v>117</v>
      </c>
    </row>
    <row r="217" spans="1:4" ht="12.75">
      <c r="A217">
        <v>210672</v>
      </c>
      <c r="C217" t="s">
        <v>232</v>
      </c>
      <c r="D217">
        <v>111</v>
      </c>
    </row>
    <row r="218" spans="1:4" ht="12.75">
      <c r="A218">
        <v>210500</v>
      </c>
      <c r="C218" t="s">
        <v>233</v>
      </c>
      <c r="D218">
        <v>115</v>
      </c>
    </row>
    <row r="219" spans="1:4" ht="12.75">
      <c r="A219">
        <v>210283</v>
      </c>
      <c r="C219" t="s">
        <v>234</v>
      </c>
      <c r="D219">
        <v>107</v>
      </c>
    </row>
    <row r="220" spans="1:4" ht="12.75">
      <c r="A220">
        <v>210588</v>
      </c>
      <c r="C220" t="s">
        <v>235</v>
      </c>
      <c r="D220">
        <v>104</v>
      </c>
    </row>
    <row r="221" spans="1:4" ht="12.75">
      <c r="A221">
        <v>210036</v>
      </c>
      <c r="C221" t="s">
        <v>236</v>
      </c>
      <c r="D221">
        <v>114</v>
      </c>
    </row>
    <row r="222" spans="1:4" ht="12.75">
      <c r="A222">
        <v>210122</v>
      </c>
      <c r="C222" t="s">
        <v>237</v>
      </c>
      <c r="D222">
        <v>116</v>
      </c>
    </row>
    <row r="223" spans="1:4" ht="12.75">
      <c r="A223">
        <v>210326</v>
      </c>
      <c r="C223" t="s">
        <v>238</v>
      </c>
      <c r="D223">
        <v>116</v>
      </c>
    </row>
    <row r="224" spans="1:4" ht="12.75">
      <c r="A224">
        <v>210579</v>
      </c>
      <c r="C224" t="s">
        <v>239</v>
      </c>
      <c r="D224">
        <v>116</v>
      </c>
    </row>
    <row r="225" spans="1:4" ht="12.75">
      <c r="A225">
        <v>210791</v>
      </c>
      <c r="C225" t="s">
        <v>240</v>
      </c>
      <c r="D225">
        <v>116</v>
      </c>
    </row>
    <row r="226" spans="1:4" ht="12.75">
      <c r="A226">
        <v>210565</v>
      </c>
      <c r="C226" t="s">
        <v>241</v>
      </c>
      <c r="D226">
        <v>108</v>
      </c>
    </row>
    <row r="227" spans="1:4" ht="12.75">
      <c r="A227">
        <v>210421</v>
      </c>
      <c r="C227" t="s">
        <v>242</v>
      </c>
      <c r="D227">
        <v>111</v>
      </c>
    </row>
    <row r="228" spans="1:4" ht="12.75">
      <c r="A228">
        <v>210404</v>
      </c>
      <c r="C228" t="s">
        <v>243</v>
      </c>
      <c r="D228">
        <v>114</v>
      </c>
    </row>
    <row r="229" spans="3:4" ht="12.75">
      <c r="C229" t="s">
        <v>244</v>
      </c>
      <c r="D229">
        <v>118</v>
      </c>
    </row>
    <row r="230" spans="1:4" ht="12.75">
      <c r="A230">
        <v>210473</v>
      </c>
      <c r="C230" t="s">
        <v>245</v>
      </c>
      <c r="D230">
        <v>109</v>
      </c>
    </row>
    <row r="231" spans="1:4" ht="12.75">
      <c r="A231">
        <v>210115</v>
      </c>
      <c r="C231" t="s">
        <v>246</v>
      </c>
      <c r="D231">
        <v>108</v>
      </c>
    </row>
    <row r="232" spans="1:4" ht="12.75">
      <c r="A232">
        <v>210039</v>
      </c>
      <c r="C232" t="s">
        <v>247</v>
      </c>
      <c r="D232">
        <v>110</v>
      </c>
    </row>
    <row r="233" spans="3:4" ht="12.75">
      <c r="C233" s="8" t="s">
        <v>248</v>
      </c>
      <c r="D233">
        <v>107</v>
      </c>
    </row>
    <row r="234" spans="1:4" ht="12.75">
      <c r="A234">
        <v>210700</v>
      </c>
      <c r="C234" t="s">
        <v>249</v>
      </c>
      <c r="D234">
        <v>113</v>
      </c>
    </row>
    <row r="235" spans="1:4" ht="12.75">
      <c r="A235">
        <v>210555</v>
      </c>
      <c r="C235" t="s">
        <v>250</v>
      </c>
      <c r="D235">
        <v>115</v>
      </c>
    </row>
    <row r="236" spans="1:4" ht="12.75">
      <c r="A236">
        <v>210443</v>
      </c>
      <c r="C236" t="s">
        <v>251</v>
      </c>
      <c r="D236">
        <v>108</v>
      </c>
    </row>
    <row r="237" spans="1:4" ht="12.75">
      <c r="A237">
        <v>210264</v>
      </c>
      <c r="C237" t="s">
        <v>252</v>
      </c>
      <c r="D237">
        <v>102</v>
      </c>
    </row>
    <row r="238" spans="1:4" ht="12.75">
      <c r="A238">
        <v>210632</v>
      </c>
      <c r="C238" t="s">
        <v>253</v>
      </c>
      <c r="D238">
        <v>106</v>
      </c>
    </row>
    <row r="239" spans="1:4" ht="12.75">
      <c r="A239">
        <v>210630</v>
      </c>
      <c r="C239" t="s">
        <v>254</v>
      </c>
      <c r="D239">
        <v>113</v>
      </c>
    </row>
    <row r="240" spans="3:4" ht="12.75">
      <c r="C240" s="8" t="s">
        <v>255</v>
      </c>
      <c r="D240">
        <v>105</v>
      </c>
    </row>
    <row r="241" spans="1:4" ht="12.75">
      <c r="A241">
        <v>210138</v>
      </c>
      <c r="C241" t="s">
        <v>256</v>
      </c>
      <c r="D241">
        <v>112</v>
      </c>
    </row>
    <row r="242" spans="1:4" ht="12.75">
      <c r="A242">
        <v>210172</v>
      </c>
      <c r="C242" t="s">
        <v>257</v>
      </c>
      <c r="D242">
        <v>108</v>
      </c>
    </row>
    <row r="243" spans="1:4" ht="12.75">
      <c r="A243">
        <v>210429</v>
      </c>
      <c r="C243" t="s">
        <v>258</v>
      </c>
      <c r="D243">
        <v>105</v>
      </c>
    </row>
    <row r="244" spans="1:4" ht="12.75">
      <c r="A244">
        <v>210308</v>
      </c>
      <c r="C244" t="s">
        <v>259</v>
      </c>
      <c r="D244">
        <v>116</v>
      </c>
    </row>
    <row r="245" spans="1:4" ht="12.75">
      <c r="A245">
        <v>210546</v>
      </c>
      <c r="C245" t="s">
        <v>260</v>
      </c>
      <c r="D245">
        <v>104</v>
      </c>
    </row>
    <row r="246" spans="1:4" ht="12.75">
      <c r="A246">
        <v>210046</v>
      </c>
      <c r="C246" t="s">
        <v>261</v>
      </c>
      <c r="D246">
        <v>106</v>
      </c>
    </row>
    <row r="247" spans="1:4" ht="12.75">
      <c r="A247">
        <v>210408</v>
      </c>
      <c r="C247" t="s">
        <v>262</v>
      </c>
      <c r="D247">
        <v>102</v>
      </c>
    </row>
    <row r="248" spans="1:4" ht="12.75">
      <c r="A248">
        <v>210471</v>
      </c>
      <c r="C248" t="s">
        <v>263</v>
      </c>
      <c r="D248">
        <v>112</v>
      </c>
    </row>
    <row r="249" spans="1:4" ht="12.75">
      <c r="A249">
        <v>210358</v>
      </c>
      <c r="C249" t="s">
        <v>264</v>
      </c>
      <c r="D249">
        <v>114</v>
      </c>
    </row>
    <row r="250" spans="1:4" ht="12.75">
      <c r="A250">
        <v>210594</v>
      </c>
      <c r="C250" t="s">
        <v>265</v>
      </c>
      <c r="D250">
        <v>103</v>
      </c>
    </row>
    <row r="251" spans="1:4" ht="12.75">
      <c r="A251">
        <v>210676</v>
      </c>
      <c r="C251" t="s">
        <v>266</v>
      </c>
      <c r="D251">
        <v>103</v>
      </c>
    </row>
    <row r="252" spans="3:4" ht="12.75">
      <c r="C252" s="20" t="s">
        <v>267</v>
      </c>
      <c r="D252">
        <v>114</v>
      </c>
    </row>
    <row r="253" spans="1:4" ht="12.75">
      <c r="A253">
        <v>210005</v>
      </c>
      <c r="C253" t="s">
        <v>268</v>
      </c>
      <c r="D253">
        <v>109</v>
      </c>
    </row>
    <row r="254" spans="1:4" ht="12.75">
      <c r="A254">
        <v>210452</v>
      </c>
      <c r="C254" t="s">
        <v>269</v>
      </c>
      <c r="D254">
        <v>114</v>
      </c>
    </row>
    <row r="255" spans="1:4" ht="12.75">
      <c r="A255">
        <v>210286</v>
      </c>
      <c r="C255" t="s">
        <v>270</v>
      </c>
      <c r="D255">
        <v>108</v>
      </c>
    </row>
    <row r="256" spans="1:4" ht="12.75">
      <c r="A256">
        <v>210295</v>
      </c>
      <c r="C256" t="s">
        <v>271</v>
      </c>
      <c r="D256">
        <v>101</v>
      </c>
    </row>
    <row r="257" spans="1:4" ht="12.75">
      <c r="A257">
        <v>210276</v>
      </c>
      <c r="C257" t="s">
        <v>272</v>
      </c>
      <c r="D257">
        <v>108</v>
      </c>
    </row>
    <row r="258" spans="1:4" ht="12.75">
      <c r="A258">
        <v>210269</v>
      </c>
      <c r="C258" t="s">
        <v>273</v>
      </c>
      <c r="D258">
        <v>114</v>
      </c>
    </row>
    <row r="259" spans="1:4" ht="12.75">
      <c r="A259">
        <v>210093</v>
      </c>
      <c r="C259" t="s">
        <v>274</v>
      </c>
      <c r="D259">
        <v>104</v>
      </c>
    </row>
    <row r="260" spans="1:4" ht="12.75">
      <c r="A260">
        <v>210470</v>
      </c>
      <c r="C260" t="s">
        <v>275</v>
      </c>
      <c r="D260">
        <v>118</v>
      </c>
    </row>
    <row r="261" spans="3:4" ht="12.75">
      <c r="C261" s="22" t="s">
        <v>276</v>
      </c>
      <c r="D261">
        <v>106</v>
      </c>
    </row>
    <row r="262" spans="3:4" ht="12.75">
      <c r="C262" t="s">
        <v>277</v>
      </c>
      <c r="D262">
        <v>118</v>
      </c>
    </row>
    <row r="263" spans="1:4" ht="12.75">
      <c r="A263">
        <v>210273</v>
      </c>
      <c r="C263" t="s">
        <v>278</v>
      </c>
      <c r="D263">
        <v>117</v>
      </c>
    </row>
    <row r="264" spans="1:4" ht="12.75">
      <c r="A264">
        <v>210158</v>
      </c>
      <c r="C264" t="s">
        <v>279</v>
      </c>
      <c r="D264">
        <v>117</v>
      </c>
    </row>
    <row r="265" spans="1:4" ht="12.75">
      <c r="A265">
        <v>210558</v>
      </c>
      <c r="C265" t="s">
        <v>280</v>
      </c>
      <c r="D265">
        <v>113</v>
      </c>
    </row>
    <row r="266" spans="1:4" ht="12.75">
      <c r="A266">
        <v>210181</v>
      </c>
      <c r="C266" t="s">
        <v>281</v>
      </c>
      <c r="D266">
        <v>110</v>
      </c>
    </row>
    <row r="267" spans="1:4" ht="12.75">
      <c r="A267">
        <v>210372</v>
      </c>
      <c r="C267" t="s">
        <v>282</v>
      </c>
      <c r="D267">
        <v>117</v>
      </c>
    </row>
    <row r="268" spans="1:4" ht="12.75">
      <c r="A268">
        <v>210423</v>
      </c>
      <c r="C268" t="s">
        <v>283</v>
      </c>
      <c r="D268">
        <v>111</v>
      </c>
    </row>
    <row r="269" spans="1:4" ht="12.75">
      <c r="A269">
        <v>210278</v>
      </c>
      <c r="C269" t="s">
        <v>284</v>
      </c>
      <c r="D269">
        <v>115</v>
      </c>
    </row>
    <row r="270" spans="1:4" ht="12.75">
      <c r="A270">
        <v>210111</v>
      </c>
      <c r="C270" t="s">
        <v>285</v>
      </c>
      <c r="D270">
        <v>118</v>
      </c>
    </row>
    <row r="271" spans="3:4" ht="12.75">
      <c r="C271" s="8" t="s">
        <v>286</v>
      </c>
      <c r="D271" s="23">
        <v>118</v>
      </c>
    </row>
    <row r="272" spans="1:4" ht="12.75">
      <c r="A272">
        <v>210804</v>
      </c>
      <c r="C272" t="s">
        <v>287</v>
      </c>
      <c r="D272">
        <v>112</v>
      </c>
    </row>
    <row r="273" spans="1:4" ht="12.75">
      <c r="A273">
        <v>210196</v>
      </c>
      <c r="C273" t="s">
        <v>288</v>
      </c>
      <c r="D273">
        <v>111</v>
      </c>
    </row>
    <row r="274" spans="1:4" ht="12.75">
      <c r="A274">
        <v>210208</v>
      </c>
      <c r="C274" t="s">
        <v>289</v>
      </c>
      <c r="D274">
        <v>114</v>
      </c>
    </row>
    <row r="275" spans="1:4" ht="12.75">
      <c r="A275">
        <v>210009</v>
      </c>
      <c r="C275" t="s">
        <v>290</v>
      </c>
      <c r="D275">
        <v>113</v>
      </c>
    </row>
    <row r="276" spans="1:4" ht="12.75">
      <c r="A276">
        <v>210393</v>
      </c>
      <c r="C276" t="s">
        <v>291</v>
      </c>
      <c r="D276">
        <v>114</v>
      </c>
    </row>
    <row r="277" spans="1:4" ht="12.75">
      <c r="A277">
        <v>210004</v>
      </c>
      <c r="C277" t="s">
        <v>292</v>
      </c>
      <c r="D277">
        <v>102</v>
      </c>
    </row>
    <row r="278" spans="1:4" ht="12.75">
      <c r="A278">
        <v>210257</v>
      </c>
      <c r="C278" t="s">
        <v>293</v>
      </c>
      <c r="D278">
        <v>108</v>
      </c>
    </row>
    <row r="279" spans="3:4" ht="12.75">
      <c r="C279" s="8" t="s">
        <v>294</v>
      </c>
      <c r="D279">
        <v>112</v>
      </c>
    </row>
    <row r="280" spans="1:4" ht="12.75">
      <c r="A280">
        <v>210435</v>
      </c>
      <c r="C280" t="s">
        <v>295</v>
      </c>
      <c r="D280">
        <v>102</v>
      </c>
    </row>
    <row r="281" spans="1:4" ht="12.75">
      <c r="A281">
        <v>210123</v>
      </c>
      <c r="C281" t="s">
        <v>296</v>
      </c>
      <c r="D281">
        <v>109</v>
      </c>
    </row>
    <row r="282" spans="1:4" ht="12.75">
      <c r="A282">
        <v>210514</v>
      </c>
      <c r="C282" t="s">
        <v>297</v>
      </c>
      <c r="D282">
        <v>113</v>
      </c>
    </row>
    <row r="283" spans="1:4" ht="12.75">
      <c r="A283">
        <v>210444</v>
      </c>
      <c r="C283" t="s">
        <v>298</v>
      </c>
      <c r="D283">
        <v>106</v>
      </c>
    </row>
    <row r="284" spans="1:4" ht="12.75">
      <c r="A284">
        <v>210109</v>
      </c>
      <c r="C284" t="s">
        <v>299</v>
      </c>
      <c r="D284">
        <v>110</v>
      </c>
    </row>
    <row r="285" spans="1:4" ht="12.75">
      <c r="A285">
        <v>210697</v>
      </c>
      <c r="C285" t="s">
        <v>300</v>
      </c>
      <c r="D285">
        <v>107</v>
      </c>
    </row>
    <row r="286" spans="1:4" ht="12.75">
      <c r="A286">
        <v>210215</v>
      </c>
      <c r="C286" t="s">
        <v>301</v>
      </c>
      <c r="D286">
        <v>106</v>
      </c>
    </row>
    <row r="287" spans="1:4" ht="12.75">
      <c r="A287">
        <v>210391</v>
      </c>
      <c r="C287" t="s">
        <v>302</v>
      </c>
      <c r="D287">
        <v>112</v>
      </c>
    </row>
    <row r="288" spans="1:4" ht="12.75">
      <c r="A288">
        <v>210105</v>
      </c>
      <c r="C288" t="s">
        <v>303</v>
      </c>
      <c r="D288">
        <v>104</v>
      </c>
    </row>
    <row r="289" spans="1:4" ht="12.75">
      <c r="A289">
        <v>210729</v>
      </c>
      <c r="C289" t="s">
        <v>304</v>
      </c>
      <c r="D289">
        <v>114</v>
      </c>
    </row>
    <row r="290" spans="1:4" ht="12.75">
      <c r="A290">
        <v>210524</v>
      </c>
      <c r="C290" t="s">
        <v>305</v>
      </c>
      <c r="D290">
        <v>105</v>
      </c>
    </row>
    <row r="291" spans="1:4" ht="12.75">
      <c r="A291">
        <v>210817</v>
      </c>
      <c r="C291" t="s">
        <v>306</v>
      </c>
      <c r="D291">
        <v>114</v>
      </c>
    </row>
    <row r="292" spans="1:4" ht="12.75">
      <c r="A292">
        <v>210541</v>
      </c>
      <c r="C292" t="s">
        <v>307</v>
      </c>
      <c r="D292">
        <v>113</v>
      </c>
    </row>
    <row r="293" spans="1:4" ht="12.75">
      <c r="A293">
        <v>210305</v>
      </c>
      <c r="C293" t="s">
        <v>308</v>
      </c>
      <c r="D293">
        <v>105</v>
      </c>
    </row>
    <row r="294" spans="1:4" ht="12.75">
      <c r="A294">
        <v>210075</v>
      </c>
      <c r="C294" t="s">
        <v>309</v>
      </c>
      <c r="D294">
        <v>101</v>
      </c>
    </row>
    <row r="295" spans="1:4" ht="12.75">
      <c r="A295">
        <v>210182</v>
      </c>
      <c r="C295" t="s">
        <v>310</v>
      </c>
      <c r="D295">
        <v>112</v>
      </c>
    </row>
    <row r="296" spans="1:4" ht="12.75">
      <c r="A296">
        <v>210329</v>
      </c>
      <c r="C296" t="s">
        <v>311</v>
      </c>
      <c r="D296">
        <v>109</v>
      </c>
    </row>
    <row r="297" spans="1:4" ht="12.75">
      <c r="A297">
        <v>210455</v>
      </c>
      <c r="C297" t="s">
        <v>312</v>
      </c>
      <c r="D297">
        <v>103</v>
      </c>
    </row>
    <row r="298" spans="1:4" ht="12.75">
      <c r="A298">
        <v>210090</v>
      </c>
      <c r="C298" t="s">
        <v>313</v>
      </c>
      <c r="D298">
        <v>102</v>
      </c>
    </row>
    <row r="299" spans="1:4" ht="12.75">
      <c r="A299">
        <v>210674</v>
      </c>
      <c r="C299" t="s">
        <v>314</v>
      </c>
      <c r="D299">
        <v>114</v>
      </c>
    </row>
    <row r="300" spans="1:4" ht="12.75">
      <c r="A300">
        <v>210535</v>
      </c>
      <c r="C300" t="s">
        <v>315</v>
      </c>
      <c r="D300">
        <v>110</v>
      </c>
    </row>
    <row r="301" spans="1:4" ht="12.75">
      <c r="A301">
        <v>210357</v>
      </c>
      <c r="C301" t="s">
        <v>316</v>
      </c>
      <c r="D301">
        <v>112</v>
      </c>
    </row>
    <row r="302" spans="1:4" ht="12.75">
      <c r="A302">
        <v>210148</v>
      </c>
      <c r="C302" t="s">
        <v>317</v>
      </c>
      <c r="D302">
        <v>115</v>
      </c>
    </row>
    <row r="303" spans="1:4" ht="12.75">
      <c r="A303">
        <v>210580</v>
      </c>
      <c r="C303" t="s">
        <v>318</v>
      </c>
      <c r="D303">
        <v>106</v>
      </c>
    </row>
    <row r="304" spans="1:4" ht="12.75">
      <c r="A304">
        <v>210287</v>
      </c>
      <c r="C304" t="s">
        <v>319</v>
      </c>
      <c r="D304">
        <v>107</v>
      </c>
    </row>
    <row r="305" spans="1:4" ht="12.75">
      <c r="A305">
        <v>210163</v>
      </c>
      <c r="C305" t="s">
        <v>320</v>
      </c>
      <c r="D305">
        <v>103</v>
      </c>
    </row>
    <row r="306" spans="1:4" ht="12.75">
      <c r="A306">
        <v>210107</v>
      </c>
      <c r="C306" t="s">
        <v>321</v>
      </c>
      <c r="D306">
        <v>112</v>
      </c>
    </row>
    <row r="307" spans="3:4" ht="12.75">
      <c r="C307" s="24" t="s">
        <v>322</v>
      </c>
      <c r="D307">
        <v>108</v>
      </c>
    </row>
    <row r="308" spans="1:4" ht="12.75">
      <c r="A308">
        <v>210350</v>
      </c>
      <c r="C308" t="s">
        <v>323</v>
      </c>
      <c r="D308">
        <v>110</v>
      </c>
    </row>
    <row r="309" spans="3:4" ht="12.75">
      <c r="C309" t="s">
        <v>324</v>
      </c>
      <c r="D309">
        <v>102</v>
      </c>
    </row>
    <row r="310" spans="1:4" ht="12.75">
      <c r="A310">
        <v>210712</v>
      </c>
      <c r="C310" t="s">
        <v>325</v>
      </c>
      <c r="D310">
        <v>101</v>
      </c>
    </row>
    <row r="311" spans="1:4" ht="12.75">
      <c r="A311">
        <v>210668</v>
      </c>
      <c r="C311" t="s">
        <v>326</v>
      </c>
      <c r="D311">
        <v>115</v>
      </c>
    </row>
    <row r="312" spans="1:4" ht="12.75">
      <c r="A312">
        <v>210108</v>
      </c>
      <c r="C312" t="s">
        <v>327</v>
      </c>
      <c r="D312">
        <v>108</v>
      </c>
    </row>
    <row r="313" spans="1:4" ht="12.75">
      <c r="A313">
        <v>210183</v>
      </c>
      <c r="C313" t="s">
        <v>328</v>
      </c>
      <c r="D313">
        <v>113</v>
      </c>
    </row>
    <row r="314" spans="1:4" ht="12.75">
      <c r="A314">
        <v>210265</v>
      </c>
      <c r="C314" t="s">
        <v>329</v>
      </c>
      <c r="D314">
        <v>105</v>
      </c>
    </row>
    <row r="315" spans="1:4" ht="12.75">
      <c r="A315">
        <v>210724</v>
      </c>
      <c r="C315" t="s">
        <v>330</v>
      </c>
      <c r="D315">
        <v>101</v>
      </c>
    </row>
    <row r="316" spans="3:4" ht="12.75">
      <c r="C316" s="8" t="s">
        <v>331</v>
      </c>
      <c r="D316">
        <v>110</v>
      </c>
    </row>
    <row r="317" spans="1:4" ht="12.75">
      <c r="A317">
        <v>210604</v>
      </c>
      <c r="C317" t="s">
        <v>332</v>
      </c>
      <c r="D317">
        <v>104</v>
      </c>
    </row>
    <row r="318" spans="3:4" ht="12.75">
      <c r="C318" s="8" t="s">
        <v>333</v>
      </c>
      <c r="D318">
        <v>111</v>
      </c>
    </row>
    <row r="319" spans="1:4" ht="12.75">
      <c r="A319">
        <v>210865</v>
      </c>
      <c r="C319" t="s">
        <v>334</v>
      </c>
      <c r="D319">
        <v>104</v>
      </c>
    </row>
    <row r="320" spans="1:4" ht="12.75">
      <c r="A320">
        <v>210666</v>
      </c>
      <c r="C320" t="s">
        <v>335</v>
      </c>
      <c r="D320">
        <v>105</v>
      </c>
    </row>
    <row r="321" spans="1:4" ht="12.75">
      <c r="A321">
        <v>210010</v>
      </c>
      <c r="C321" t="s">
        <v>336</v>
      </c>
      <c r="D321">
        <v>104</v>
      </c>
    </row>
    <row r="322" spans="1:4" ht="12.75">
      <c r="A322">
        <v>210016</v>
      </c>
      <c r="C322" t="s">
        <v>337</v>
      </c>
      <c r="D322">
        <v>109</v>
      </c>
    </row>
    <row r="323" spans="1:4" ht="12.75">
      <c r="A323">
        <v>210578</v>
      </c>
      <c r="C323" t="s">
        <v>338</v>
      </c>
      <c r="D323">
        <v>115</v>
      </c>
    </row>
    <row r="324" spans="1:4" ht="12.75">
      <c r="A324">
        <v>210361</v>
      </c>
      <c r="C324" t="s">
        <v>339</v>
      </c>
      <c r="D324">
        <v>109</v>
      </c>
    </row>
    <row r="325" spans="1:4" ht="12.75">
      <c r="A325">
        <v>210320</v>
      </c>
      <c r="C325" t="s">
        <v>340</v>
      </c>
      <c r="D325">
        <v>117</v>
      </c>
    </row>
    <row r="326" spans="1:4" ht="12.75">
      <c r="A326">
        <v>210553</v>
      </c>
      <c r="C326" t="s">
        <v>341</v>
      </c>
      <c r="D326">
        <v>105</v>
      </c>
    </row>
    <row r="327" spans="1:4" ht="12.75">
      <c r="A327">
        <v>210360</v>
      </c>
      <c r="C327" t="s">
        <v>342</v>
      </c>
      <c r="D327">
        <v>117</v>
      </c>
    </row>
    <row r="328" spans="1:4" ht="12.75">
      <c r="A328">
        <v>210255</v>
      </c>
      <c r="C328" t="s">
        <v>343</v>
      </c>
      <c r="D328">
        <v>105</v>
      </c>
    </row>
    <row r="329" spans="1:4" ht="12.75">
      <c r="A329">
        <v>210240</v>
      </c>
      <c r="C329" t="s">
        <v>344</v>
      </c>
      <c r="D329">
        <v>117</v>
      </c>
    </row>
    <row r="330" spans="1:4" ht="12.75">
      <c r="A330">
        <v>210162</v>
      </c>
      <c r="C330" t="s">
        <v>345</v>
      </c>
      <c r="D330">
        <v>118</v>
      </c>
    </row>
    <row r="331" spans="1:4" ht="12.75">
      <c r="A331">
        <v>210085</v>
      </c>
      <c r="C331" t="s">
        <v>346</v>
      </c>
      <c r="D331">
        <v>108</v>
      </c>
    </row>
    <row r="332" spans="1:4" ht="12.75">
      <c r="A332">
        <v>210442</v>
      </c>
      <c r="C332" t="s">
        <v>347</v>
      </c>
      <c r="D332">
        <v>111</v>
      </c>
    </row>
    <row r="333" spans="1:4" ht="12.75">
      <c r="A333">
        <v>210006</v>
      </c>
      <c r="C333" t="s">
        <v>348</v>
      </c>
      <c r="D333">
        <v>102</v>
      </c>
    </row>
    <row r="334" spans="3:4" ht="12.75">
      <c r="C334" s="24" t="s">
        <v>349</v>
      </c>
      <c r="D334">
        <v>106</v>
      </c>
    </row>
    <row r="335" spans="1:4" ht="12.75">
      <c r="A335">
        <v>210073</v>
      </c>
      <c r="C335" t="s">
        <v>350</v>
      </c>
      <c r="D335">
        <v>114</v>
      </c>
    </row>
    <row r="336" spans="3:4" ht="12.75">
      <c r="C336" s="20" t="s">
        <v>351</v>
      </c>
      <c r="D336">
        <v>115</v>
      </c>
    </row>
    <row r="337" spans="1:4" ht="12.75">
      <c r="A337">
        <v>210406</v>
      </c>
      <c r="C337" t="s">
        <v>352</v>
      </c>
      <c r="D337">
        <v>106</v>
      </c>
    </row>
    <row r="338" spans="1:4" ht="12.75">
      <c r="A338">
        <v>210262</v>
      </c>
      <c r="C338" t="s">
        <v>353</v>
      </c>
      <c r="D338">
        <v>115</v>
      </c>
    </row>
    <row r="339" spans="1:4" ht="12.75">
      <c r="A339">
        <v>210089</v>
      </c>
      <c r="C339" t="s">
        <v>354</v>
      </c>
      <c r="D339">
        <v>110</v>
      </c>
    </row>
    <row r="340" spans="1:4" ht="12.75">
      <c r="A340">
        <v>210145</v>
      </c>
      <c r="C340" t="s">
        <v>355</v>
      </c>
      <c r="D340">
        <v>110</v>
      </c>
    </row>
    <row r="341" spans="1:4" ht="12.75">
      <c r="A341">
        <v>210916</v>
      </c>
      <c r="C341" t="s">
        <v>356</v>
      </c>
      <c r="D341">
        <v>103</v>
      </c>
    </row>
    <row r="342" spans="1:4" ht="12.75">
      <c r="A342">
        <v>210663</v>
      </c>
      <c r="C342" t="s">
        <v>357</v>
      </c>
      <c r="D342">
        <v>103</v>
      </c>
    </row>
    <row r="343" spans="1:4" ht="12.75">
      <c r="A343">
        <v>210260</v>
      </c>
      <c r="C343" t="s">
        <v>358</v>
      </c>
      <c r="D343">
        <v>101</v>
      </c>
    </row>
    <row r="344" spans="1:4" ht="12.75">
      <c r="A344">
        <v>210482</v>
      </c>
      <c r="C344" t="s">
        <v>359</v>
      </c>
      <c r="D344">
        <v>110</v>
      </c>
    </row>
    <row r="345" spans="1:4" ht="12.75">
      <c r="A345">
        <v>210669</v>
      </c>
      <c r="C345" t="s">
        <v>360</v>
      </c>
      <c r="D345">
        <v>101</v>
      </c>
    </row>
    <row r="346" spans="3:4" ht="12.75">
      <c r="C346" s="25" t="s">
        <v>361</v>
      </c>
      <c r="D346">
        <v>117</v>
      </c>
    </row>
    <row r="347" spans="1:4" ht="12.75">
      <c r="A347">
        <v>210354</v>
      </c>
      <c r="C347" t="s">
        <v>362</v>
      </c>
      <c r="D347">
        <v>108</v>
      </c>
    </row>
    <row r="348" spans="1:4" ht="12.75">
      <c r="A348">
        <v>210165</v>
      </c>
      <c r="C348" t="s">
        <v>363</v>
      </c>
      <c r="D348">
        <v>101</v>
      </c>
    </row>
    <row r="349" spans="1:4" ht="12.75">
      <c r="A349">
        <v>210311</v>
      </c>
      <c r="C349" t="s">
        <v>364</v>
      </c>
      <c r="D349">
        <v>115</v>
      </c>
    </row>
    <row r="350" spans="1:4" ht="12.75">
      <c r="A350">
        <v>210428</v>
      </c>
      <c r="C350" t="s">
        <v>365</v>
      </c>
      <c r="D350">
        <v>102</v>
      </c>
    </row>
    <row r="351" spans="1:4" ht="12.75">
      <c r="A351">
        <v>210239</v>
      </c>
      <c r="C351" t="s">
        <v>366</v>
      </c>
      <c r="D351">
        <v>108</v>
      </c>
    </row>
    <row r="352" spans="1:4" ht="12.75">
      <c r="A352">
        <v>210526</v>
      </c>
      <c r="C352" t="s">
        <v>367</v>
      </c>
      <c r="D352">
        <v>112</v>
      </c>
    </row>
    <row r="353" spans="1:4" ht="12.75">
      <c r="A353">
        <v>210049</v>
      </c>
      <c r="C353" t="s">
        <v>368</v>
      </c>
      <c r="D353">
        <v>102</v>
      </c>
    </row>
    <row r="354" spans="1:4" ht="12.75">
      <c r="A354">
        <v>210192</v>
      </c>
      <c r="C354" t="s">
        <v>369</v>
      </c>
      <c r="D354">
        <v>107</v>
      </c>
    </row>
    <row r="355" spans="1:4" ht="12.75">
      <c r="A355">
        <v>210559</v>
      </c>
      <c r="C355" t="s">
        <v>370</v>
      </c>
      <c r="D355">
        <v>102</v>
      </c>
    </row>
    <row r="356" spans="1:4" ht="12.75">
      <c r="A356">
        <v>210684</v>
      </c>
      <c r="C356" t="s">
        <v>371</v>
      </c>
      <c r="D356">
        <v>117</v>
      </c>
    </row>
    <row r="357" spans="1:4" ht="12.75">
      <c r="A357">
        <v>210304</v>
      </c>
      <c r="C357" t="s">
        <v>372</v>
      </c>
      <c r="D357">
        <v>116</v>
      </c>
    </row>
    <row r="358" spans="3:4" ht="12.75">
      <c r="C358" t="s">
        <v>373</v>
      </c>
      <c r="D358">
        <v>118</v>
      </c>
    </row>
    <row r="359" spans="1:4" ht="12.75">
      <c r="A359">
        <v>210212</v>
      </c>
      <c r="C359" t="s">
        <v>374</v>
      </c>
      <c r="D359">
        <v>102</v>
      </c>
    </row>
    <row r="360" spans="1:4" ht="12.75">
      <c r="A360">
        <v>210424</v>
      </c>
      <c r="C360" t="s">
        <v>375</v>
      </c>
      <c r="D360">
        <v>114</v>
      </c>
    </row>
    <row r="361" spans="1:4" ht="12.75">
      <c r="A361">
        <v>210520</v>
      </c>
      <c r="C361" t="s">
        <v>376</v>
      </c>
      <c r="D361">
        <v>112</v>
      </c>
    </row>
    <row r="362" spans="1:4" ht="12.75">
      <c r="A362">
        <v>210081</v>
      </c>
      <c r="C362" t="s">
        <v>377</v>
      </c>
      <c r="D362">
        <v>104</v>
      </c>
    </row>
    <row r="363" spans="1:4" ht="12.75">
      <c r="A363">
        <v>210136</v>
      </c>
      <c r="C363" t="s">
        <v>378</v>
      </c>
      <c r="D363">
        <v>116</v>
      </c>
    </row>
    <row r="364" spans="1:4" ht="12.75">
      <c r="A364">
        <v>210512</v>
      </c>
      <c r="C364" t="s">
        <v>379</v>
      </c>
      <c r="D364">
        <v>105</v>
      </c>
    </row>
    <row r="365" spans="1:4" ht="12.75">
      <c r="A365">
        <v>210118</v>
      </c>
      <c r="C365" t="s">
        <v>380</v>
      </c>
      <c r="D365">
        <v>104</v>
      </c>
    </row>
    <row r="366" spans="1:4" ht="12.75">
      <c r="A366">
        <v>210493</v>
      </c>
      <c r="C366" t="s">
        <v>381</v>
      </c>
      <c r="D366">
        <v>111</v>
      </c>
    </row>
    <row r="367" spans="1:4" ht="12.75">
      <c r="A367">
        <v>210749</v>
      </c>
      <c r="C367" t="s">
        <v>382</v>
      </c>
      <c r="D367">
        <v>105</v>
      </c>
    </row>
    <row r="368" spans="1:4" ht="12.75">
      <c r="A368">
        <v>210007</v>
      </c>
      <c r="C368" t="s">
        <v>383</v>
      </c>
      <c r="D368">
        <v>102</v>
      </c>
    </row>
    <row r="369" spans="1:4" ht="12.75">
      <c r="A369">
        <v>210730</v>
      </c>
      <c r="C369" t="s">
        <v>384</v>
      </c>
      <c r="D369">
        <v>116</v>
      </c>
    </row>
    <row r="370" spans="3:4" ht="12.75">
      <c r="C370" s="8" t="s">
        <v>385</v>
      </c>
      <c r="D370">
        <v>102</v>
      </c>
    </row>
    <row r="371" spans="1:4" ht="12.75">
      <c r="A371">
        <v>210458</v>
      </c>
      <c r="C371" t="s">
        <v>386</v>
      </c>
      <c r="D371">
        <v>103</v>
      </c>
    </row>
    <row r="372" spans="1:4" ht="12.75">
      <c r="A372">
        <v>210382</v>
      </c>
      <c r="C372" t="s">
        <v>387</v>
      </c>
      <c r="D372">
        <v>106</v>
      </c>
    </row>
    <row r="373" spans="1:4" ht="12.75">
      <c r="A373">
        <v>210048</v>
      </c>
      <c r="C373" t="s">
        <v>388</v>
      </c>
      <c r="D373">
        <v>112</v>
      </c>
    </row>
    <row r="374" spans="1:4" ht="12.75">
      <c r="A374">
        <v>210067</v>
      </c>
      <c r="C374" t="s">
        <v>389</v>
      </c>
      <c r="D374">
        <v>112</v>
      </c>
    </row>
    <row r="375" spans="1:4" ht="12.75">
      <c r="A375">
        <v>210601</v>
      </c>
      <c r="C375" t="s">
        <v>390</v>
      </c>
      <c r="D375">
        <v>111</v>
      </c>
    </row>
    <row r="376" spans="1:4" ht="12.75">
      <c r="A376">
        <v>210053</v>
      </c>
      <c r="C376" t="s">
        <v>391</v>
      </c>
      <c r="D376">
        <v>102</v>
      </c>
    </row>
    <row r="377" spans="1:4" ht="12.75">
      <c r="A377">
        <v>210399</v>
      </c>
      <c r="C377" t="s">
        <v>392</v>
      </c>
      <c r="D377">
        <v>103</v>
      </c>
    </row>
    <row r="378" spans="1:4" ht="12.75">
      <c r="A378">
        <v>210119</v>
      </c>
      <c r="C378" t="s">
        <v>393</v>
      </c>
      <c r="D378">
        <v>113</v>
      </c>
    </row>
    <row r="379" spans="1:4" ht="12.75">
      <c r="A379">
        <v>210542</v>
      </c>
      <c r="C379" t="s">
        <v>394</v>
      </c>
      <c r="D379">
        <v>111</v>
      </c>
    </row>
    <row r="380" spans="1:4" ht="12.75">
      <c r="A380">
        <v>210450</v>
      </c>
      <c r="C380" t="s">
        <v>395</v>
      </c>
      <c r="D380">
        <v>105</v>
      </c>
    </row>
    <row r="381" spans="1:4" ht="12.75">
      <c r="A381">
        <v>210422</v>
      </c>
      <c r="C381" t="s">
        <v>396</v>
      </c>
      <c r="D381">
        <v>112</v>
      </c>
    </row>
    <row r="382" spans="1:4" ht="12.75">
      <c r="A382">
        <v>210451</v>
      </c>
      <c r="C382" t="s">
        <v>397</v>
      </c>
      <c r="D382">
        <v>116</v>
      </c>
    </row>
    <row r="383" spans="3:4" ht="12.75">
      <c r="C383" s="8" t="s">
        <v>398</v>
      </c>
      <c r="D383">
        <v>112</v>
      </c>
    </row>
    <row r="384" spans="1:4" ht="12.75">
      <c r="A384">
        <v>210655</v>
      </c>
      <c r="C384" t="s">
        <v>399</v>
      </c>
      <c r="D384">
        <v>113</v>
      </c>
    </row>
    <row r="385" spans="3:4" ht="12.75">
      <c r="C385" t="s">
        <v>400</v>
      </c>
      <c r="D385">
        <v>118</v>
      </c>
    </row>
    <row r="386" spans="1:4" ht="12.75">
      <c r="A386">
        <v>210589</v>
      </c>
      <c r="C386" t="s">
        <v>401</v>
      </c>
      <c r="D386">
        <v>106</v>
      </c>
    </row>
    <row r="387" spans="1:4" ht="12.75">
      <c r="A387">
        <v>210861</v>
      </c>
      <c r="C387" t="s">
        <v>402</v>
      </c>
      <c r="D387">
        <v>105</v>
      </c>
    </row>
    <row r="388" spans="1:4" ht="12.75">
      <c r="A388">
        <v>210426</v>
      </c>
      <c r="C388" t="s">
        <v>403</v>
      </c>
      <c r="D388">
        <v>118</v>
      </c>
    </row>
    <row r="389" spans="1:4" ht="12.75">
      <c r="A389">
        <v>210584</v>
      </c>
      <c r="C389" t="s">
        <v>404</v>
      </c>
      <c r="D389">
        <v>112</v>
      </c>
    </row>
    <row r="390" spans="1:4" ht="12.75">
      <c r="A390">
        <v>210510</v>
      </c>
      <c r="C390" t="s">
        <v>405</v>
      </c>
      <c r="D390">
        <v>115</v>
      </c>
    </row>
    <row r="391" spans="1:4" ht="12.75">
      <c r="A391">
        <v>210237</v>
      </c>
      <c r="C391" t="s">
        <v>406</v>
      </c>
      <c r="D391">
        <v>114</v>
      </c>
    </row>
    <row r="392" spans="3:4" ht="12.75">
      <c r="C392" t="s">
        <v>407</v>
      </c>
      <c r="D392">
        <v>118</v>
      </c>
    </row>
    <row r="393" spans="3:4" ht="12.75">
      <c r="C393" t="s">
        <v>408</v>
      </c>
      <c r="D393">
        <v>118</v>
      </c>
    </row>
    <row r="394" spans="1:4" ht="12.75">
      <c r="A394">
        <v>210171</v>
      </c>
      <c r="C394" t="s">
        <v>409</v>
      </c>
      <c r="D394">
        <v>108</v>
      </c>
    </row>
    <row r="395" spans="1:4" ht="12.75">
      <c r="A395">
        <v>210134</v>
      </c>
      <c r="C395" t="s">
        <v>410</v>
      </c>
      <c r="D395">
        <v>113</v>
      </c>
    </row>
    <row r="396" spans="1:4" ht="12.75">
      <c r="A396">
        <v>210034</v>
      </c>
      <c r="C396" t="s">
        <v>411</v>
      </c>
      <c r="D396">
        <v>112</v>
      </c>
    </row>
    <row r="397" spans="1:4" ht="12.75">
      <c r="A397">
        <v>210207</v>
      </c>
      <c r="C397" t="s">
        <v>412</v>
      </c>
      <c r="D397">
        <v>111</v>
      </c>
    </row>
    <row r="398" spans="1:4" ht="12.75">
      <c r="A398">
        <v>210607</v>
      </c>
      <c r="C398" t="s">
        <v>413</v>
      </c>
      <c r="D398">
        <v>108</v>
      </c>
    </row>
    <row r="399" spans="1:4" ht="12.75">
      <c r="A399">
        <v>210101</v>
      </c>
      <c r="C399" t="s">
        <v>414</v>
      </c>
      <c r="D399">
        <v>116</v>
      </c>
    </row>
    <row r="400" spans="1:4" ht="12.75">
      <c r="A400">
        <v>210543</v>
      </c>
      <c r="C400" t="s">
        <v>415</v>
      </c>
      <c r="D400">
        <v>117</v>
      </c>
    </row>
    <row r="401" spans="1:4" ht="12.75">
      <c r="A401">
        <v>210396</v>
      </c>
      <c r="C401" t="s">
        <v>416</v>
      </c>
      <c r="D401">
        <v>112</v>
      </c>
    </row>
    <row r="402" spans="1:4" ht="12.75">
      <c r="A402">
        <v>210015</v>
      </c>
      <c r="C402" t="s">
        <v>417</v>
      </c>
      <c r="D402">
        <v>116</v>
      </c>
    </row>
    <row r="403" spans="1:4" ht="12.75">
      <c r="A403">
        <v>210014</v>
      </c>
      <c r="C403" t="s">
        <v>418</v>
      </c>
      <c r="D403">
        <v>111</v>
      </c>
    </row>
    <row r="404" spans="3:4" ht="12.75">
      <c r="C404" s="8" t="s">
        <v>419</v>
      </c>
      <c r="D404">
        <v>116</v>
      </c>
    </row>
    <row r="405" spans="1:4" ht="12.75">
      <c r="A405">
        <v>210041</v>
      </c>
      <c r="C405" t="s">
        <v>420</v>
      </c>
      <c r="D405">
        <v>109</v>
      </c>
    </row>
    <row r="406" spans="1:4" ht="12.75">
      <c r="A406">
        <v>210291</v>
      </c>
      <c r="C406" t="s">
        <v>421</v>
      </c>
      <c r="D406">
        <v>110</v>
      </c>
    </row>
    <row r="407" spans="1:4" ht="12.75">
      <c r="A407">
        <v>210321</v>
      </c>
      <c r="C407" t="s">
        <v>422</v>
      </c>
      <c r="D407">
        <v>102</v>
      </c>
    </row>
    <row r="408" spans="1:4" ht="12.75">
      <c r="A408">
        <v>210292</v>
      </c>
      <c r="C408" t="s">
        <v>423</v>
      </c>
      <c r="D408">
        <v>102</v>
      </c>
    </row>
    <row r="409" spans="1:4" ht="12.75">
      <c r="A409">
        <v>210114</v>
      </c>
      <c r="C409" t="s">
        <v>424</v>
      </c>
      <c r="D409">
        <v>114</v>
      </c>
    </row>
    <row r="410" spans="1:4" ht="12.75">
      <c r="A410">
        <v>210556</v>
      </c>
      <c r="C410" t="s">
        <v>425</v>
      </c>
      <c r="D410">
        <v>103</v>
      </c>
    </row>
    <row r="411" spans="3:4" ht="12.75">
      <c r="C411" s="20" t="s">
        <v>426</v>
      </c>
      <c r="D411">
        <v>103</v>
      </c>
    </row>
    <row r="412" spans="1:4" ht="12.75">
      <c r="A412">
        <v>210800</v>
      </c>
      <c r="C412" t="s">
        <v>427</v>
      </c>
      <c r="D412">
        <v>112</v>
      </c>
    </row>
    <row r="413" spans="1:4" ht="12.75">
      <c r="A413">
        <v>210050</v>
      </c>
      <c r="C413" t="s">
        <v>428</v>
      </c>
      <c r="D413">
        <v>108</v>
      </c>
    </row>
    <row r="414" spans="1:4" ht="12.75">
      <c r="A414">
        <v>210417</v>
      </c>
      <c r="C414" t="s">
        <v>429</v>
      </c>
      <c r="D414">
        <v>103</v>
      </c>
    </row>
    <row r="415" spans="1:4" ht="12.75">
      <c r="A415">
        <v>210288</v>
      </c>
      <c r="C415" t="s">
        <v>430</v>
      </c>
      <c r="D415">
        <v>113</v>
      </c>
    </row>
    <row r="416" spans="1:4" ht="12.75">
      <c r="A416">
        <v>210544</v>
      </c>
      <c r="C416" t="s">
        <v>431</v>
      </c>
      <c r="D416">
        <v>103</v>
      </c>
    </row>
    <row r="417" spans="1:4" ht="12.75">
      <c r="A417">
        <v>210792</v>
      </c>
      <c r="C417" t="s">
        <v>432</v>
      </c>
      <c r="D417">
        <v>110</v>
      </c>
    </row>
    <row r="418" spans="1:4" ht="12.75">
      <c r="A418">
        <v>210074</v>
      </c>
      <c r="C418" t="s">
        <v>433</v>
      </c>
      <c r="D418">
        <v>112</v>
      </c>
    </row>
    <row r="419" spans="1:4" ht="12.75">
      <c r="A419">
        <v>210012</v>
      </c>
      <c r="C419" t="s">
        <v>434</v>
      </c>
      <c r="D419">
        <v>101</v>
      </c>
    </row>
    <row r="420" spans="1:4" ht="12.75">
      <c r="A420">
        <v>210098</v>
      </c>
      <c r="C420" t="s">
        <v>435</v>
      </c>
      <c r="D420">
        <v>109</v>
      </c>
    </row>
    <row r="421" spans="3:4" ht="12.75">
      <c r="C421" t="s">
        <v>436</v>
      </c>
      <c r="D421">
        <v>118</v>
      </c>
    </row>
    <row r="422" spans="1:4" ht="12.75">
      <c r="A422">
        <v>210246</v>
      </c>
      <c r="C422" t="s">
        <v>437</v>
      </c>
      <c r="D422">
        <v>115</v>
      </c>
    </row>
    <row r="423" spans="1:4" ht="12.75">
      <c r="A423">
        <v>210347</v>
      </c>
      <c r="C423" t="s">
        <v>438</v>
      </c>
      <c r="D423">
        <v>116</v>
      </c>
    </row>
    <row r="424" spans="1:4" ht="12.75">
      <c r="A424">
        <v>210121</v>
      </c>
      <c r="C424" t="s">
        <v>439</v>
      </c>
      <c r="D424">
        <v>110</v>
      </c>
    </row>
    <row r="425" spans="1:4" ht="12.75">
      <c r="A425">
        <v>210032</v>
      </c>
      <c r="C425" t="s">
        <v>440</v>
      </c>
      <c r="D425">
        <v>103</v>
      </c>
    </row>
    <row r="426" spans="1:4" ht="12.75">
      <c r="A426">
        <v>210140</v>
      </c>
      <c r="C426" t="s">
        <v>441</v>
      </c>
      <c r="D426">
        <v>109</v>
      </c>
    </row>
    <row r="427" spans="1:4" ht="12.75">
      <c r="A427">
        <v>210464</v>
      </c>
      <c r="C427" t="s">
        <v>442</v>
      </c>
      <c r="D427">
        <v>117</v>
      </c>
    </row>
    <row r="428" spans="1:4" ht="12.75">
      <c r="A428">
        <v>210150</v>
      </c>
      <c r="C428" t="s">
        <v>443</v>
      </c>
      <c r="D428">
        <v>115</v>
      </c>
    </row>
    <row r="429" spans="1:4" ht="12.75">
      <c r="A429">
        <v>210128</v>
      </c>
      <c r="C429" t="s">
        <v>444</v>
      </c>
      <c r="D429">
        <v>112</v>
      </c>
    </row>
    <row r="430" spans="1:4" ht="12.75">
      <c r="A430">
        <v>210517</v>
      </c>
      <c r="C430" t="s">
        <v>445</v>
      </c>
      <c r="D430">
        <v>110</v>
      </c>
    </row>
    <row r="431" spans="1:4" ht="12.75">
      <c r="A431">
        <v>210587</v>
      </c>
      <c r="C431" t="s">
        <v>446</v>
      </c>
      <c r="D431">
        <v>105</v>
      </c>
    </row>
    <row r="432" spans="1:4" ht="12.75">
      <c r="A432">
        <v>210481</v>
      </c>
      <c r="C432" t="s">
        <v>447</v>
      </c>
      <c r="D432">
        <v>116</v>
      </c>
    </row>
    <row r="433" spans="1:4" ht="12.75">
      <c r="A433">
        <v>210317</v>
      </c>
      <c r="C433" t="s">
        <v>448</v>
      </c>
      <c r="D433">
        <v>102</v>
      </c>
    </row>
    <row r="434" spans="3:4" ht="12.75">
      <c r="C434" s="8" t="s">
        <v>449</v>
      </c>
      <c r="D434">
        <v>110</v>
      </c>
    </row>
    <row r="435" spans="1:4" ht="12.75">
      <c r="A435">
        <v>210070</v>
      </c>
      <c r="C435" t="s">
        <v>450</v>
      </c>
      <c r="D435">
        <v>105</v>
      </c>
    </row>
    <row r="436" spans="1:4" ht="12.75">
      <c r="A436">
        <v>210864</v>
      </c>
      <c r="C436" t="s">
        <v>451</v>
      </c>
      <c r="D436">
        <v>104</v>
      </c>
    </row>
    <row r="437" spans="1:4" ht="12.75">
      <c r="A437">
        <v>210726</v>
      </c>
      <c r="C437" t="s">
        <v>452</v>
      </c>
      <c r="D437">
        <v>113</v>
      </c>
    </row>
    <row r="438" spans="1:4" ht="12.75">
      <c r="A438">
        <v>210201</v>
      </c>
      <c r="C438" t="s">
        <v>453</v>
      </c>
      <c r="D438">
        <v>105</v>
      </c>
    </row>
    <row r="439" spans="1:4" ht="12.75">
      <c r="A439">
        <v>210216</v>
      </c>
      <c r="C439" t="s">
        <v>454</v>
      </c>
      <c r="D439">
        <v>103</v>
      </c>
    </row>
    <row r="440" spans="1:4" ht="12.75">
      <c r="A440">
        <v>210654</v>
      </c>
      <c r="C440" t="s">
        <v>455</v>
      </c>
      <c r="D440">
        <v>107</v>
      </c>
    </row>
    <row r="441" spans="1:4" ht="12.75">
      <c r="A441">
        <v>210285</v>
      </c>
      <c r="C441" t="s">
        <v>456</v>
      </c>
      <c r="D441">
        <v>101</v>
      </c>
    </row>
    <row r="442" spans="1:4" ht="12.75">
      <c r="A442">
        <v>210419</v>
      </c>
      <c r="C442" t="s">
        <v>457</v>
      </c>
      <c r="D442">
        <v>115</v>
      </c>
    </row>
    <row r="443" spans="1:4" ht="12.75">
      <c r="A443">
        <v>210324</v>
      </c>
      <c r="C443" t="s">
        <v>458</v>
      </c>
      <c r="D443">
        <v>109</v>
      </c>
    </row>
    <row r="444" spans="1:4" ht="12.75">
      <c r="A444">
        <v>210345</v>
      </c>
      <c r="C444" t="s">
        <v>459</v>
      </c>
      <c r="D444">
        <v>117</v>
      </c>
    </row>
    <row r="445" spans="1:4" ht="12.75">
      <c r="A445">
        <v>210023</v>
      </c>
      <c r="C445" t="s">
        <v>460</v>
      </c>
      <c r="D445">
        <v>113</v>
      </c>
    </row>
    <row r="446" spans="1:4" ht="12.75">
      <c r="A446">
        <v>210504</v>
      </c>
      <c r="C446" t="s">
        <v>461</v>
      </c>
      <c r="D446">
        <v>106</v>
      </c>
    </row>
    <row r="447" spans="1:4" s="8" customFormat="1" ht="12.75">
      <c r="A447">
        <v>210600</v>
      </c>
      <c r="B447"/>
      <c r="C447" t="s">
        <v>462</v>
      </c>
      <c r="D447">
        <v>114</v>
      </c>
    </row>
    <row r="448" spans="3:4" ht="12.75">
      <c r="C448" t="s">
        <v>463</v>
      </c>
      <c r="D448">
        <v>111</v>
      </c>
    </row>
    <row r="449" spans="1:4" ht="12.75">
      <c r="A449">
        <v>210348</v>
      </c>
      <c r="C449" t="s">
        <v>464</v>
      </c>
      <c r="D449">
        <v>107</v>
      </c>
    </row>
    <row r="450" spans="1:4" ht="12.75">
      <c r="A450">
        <v>210425</v>
      </c>
      <c r="C450" t="s">
        <v>465</v>
      </c>
      <c r="D450">
        <v>106</v>
      </c>
    </row>
    <row r="451" spans="1:4" ht="12.75">
      <c r="A451">
        <v>210445</v>
      </c>
      <c r="C451" t="s">
        <v>466</v>
      </c>
      <c r="D451">
        <v>101</v>
      </c>
    </row>
    <row r="452" spans="1:4" ht="12.75">
      <c r="A452">
        <v>210531</v>
      </c>
      <c r="C452" s="14" t="s">
        <v>467</v>
      </c>
      <c r="D452">
        <v>111</v>
      </c>
    </row>
    <row r="453" spans="1:4" ht="12.75">
      <c r="A453">
        <v>210203</v>
      </c>
      <c r="C453" s="14" t="s">
        <v>468</v>
      </c>
      <c r="D453">
        <v>110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B36" sqref="B36"/>
    </sheetView>
  </sheetViews>
  <sheetFormatPr defaultColWidth="9.00390625" defaultRowHeight="12.75"/>
  <cols>
    <col min="2" max="2" width="22.00390625" style="0" customWidth="1"/>
    <col min="3" max="3" width="16.375" style="0" customWidth="1"/>
    <col min="4" max="4" width="21.125" style="0" customWidth="1"/>
    <col min="5" max="5" width="4.375" style="0" customWidth="1"/>
  </cols>
  <sheetData>
    <row r="1" spans="1:5" ht="12.75">
      <c r="A1" s="26" t="s">
        <v>469</v>
      </c>
      <c r="B1" s="26" t="s">
        <v>470</v>
      </c>
      <c r="C1" s="26" t="s">
        <v>471</v>
      </c>
      <c r="D1" s="26" t="s">
        <v>472</v>
      </c>
      <c r="E1">
        <v>141</v>
      </c>
    </row>
    <row r="2" spans="1:5" ht="12.75">
      <c r="A2" s="26" t="s">
        <v>473</v>
      </c>
      <c r="B2" s="26" t="s">
        <v>474</v>
      </c>
      <c r="C2" s="26" t="s">
        <v>475</v>
      </c>
      <c r="D2" s="26" t="s">
        <v>476</v>
      </c>
      <c r="E2">
        <v>142</v>
      </c>
    </row>
    <row r="3" spans="2:5" ht="12.75">
      <c r="B3" s="27" t="s">
        <v>477</v>
      </c>
      <c r="C3" s="27" t="s">
        <v>478</v>
      </c>
      <c r="E3" s="28">
        <v>141</v>
      </c>
    </row>
    <row r="4" spans="1:5" ht="12.75">
      <c r="A4" s="26" t="s">
        <v>479</v>
      </c>
      <c r="B4" s="26" t="s">
        <v>480</v>
      </c>
      <c r="C4" s="26" t="s">
        <v>481</v>
      </c>
      <c r="D4" s="26" t="s">
        <v>482</v>
      </c>
      <c r="E4">
        <v>141</v>
      </c>
    </row>
    <row r="5" spans="2:5" ht="12.75">
      <c r="B5" s="27" t="s">
        <v>483</v>
      </c>
      <c r="C5" s="27" t="s">
        <v>484</v>
      </c>
      <c r="D5" s="27" t="s">
        <v>485</v>
      </c>
      <c r="E5">
        <v>142</v>
      </c>
    </row>
    <row r="6" spans="2:5" ht="12.75">
      <c r="B6" t="s">
        <v>486</v>
      </c>
      <c r="C6" s="27" t="s">
        <v>487</v>
      </c>
      <c r="D6" s="27" t="s">
        <v>488</v>
      </c>
      <c r="E6">
        <v>141</v>
      </c>
    </row>
    <row r="7" spans="1:5" ht="12.75">
      <c r="A7" s="26" t="s">
        <v>489</v>
      </c>
      <c r="B7" s="26" t="s">
        <v>490</v>
      </c>
      <c r="C7" s="26" t="s">
        <v>491</v>
      </c>
      <c r="D7" s="26" t="s">
        <v>492</v>
      </c>
      <c r="E7">
        <v>141</v>
      </c>
    </row>
    <row r="8" spans="1:5" ht="12.75">
      <c r="A8" s="26" t="s">
        <v>493</v>
      </c>
      <c r="B8" s="26" t="s">
        <v>494</v>
      </c>
      <c r="C8" s="26" t="s">
        <v>495</v>
      </c>
      <c r="D8" s="26" t="s">
        <v>496</v>
      </c>
      <c r="E8">
        <v>141</v>
      </c>
    </row>
    <row r="9" spans="1:5" ht="12.75">
      <c r="A9" s="26" t="s">
        <v>497</v>
      </c>
      <c r="B9" s="26" t="s">
        <v>498</v>
      </c>
      <c r="C9" s="26" t="s">
        <v>499</v>
      </c>
      <c r="D9" s="26" t="s">
        <v>492</v>
      </c>
      <c r="E9">
        <v>142</v>
      </c>
    </row>
    <row r="10" spans="1:5" ht="12.75">
      <c r="A10" s="26" t="s">
        <v>500</v>
      </c>
      <c r="B10" s="26" t="s">
        <v>501</v>
      </c>
      <c r="C10" s="26" t="s">
        <v>502</v>
      </c>
      <c r="D10" s="26" t="s">
        <v>503</v>
      </c>
      <c r="E10">
        <v>141</v>
      </c>
    </row>
    <row r="11" spans="1:5" ht="12.75">
      <c r="A11" s="26" t="s">
        <v>504</v>
      </c>
      <c r="B11" s="26" t="s">
        <v>505</v>
      </c>
      <c r="C11" s="26" t="s">
        <v>506</v>
      </c>
      <c r="D11" s="26" t="s">
        <v>507</v>
      </c>
      <c r="E11">
        <v>142</v>
      </c>
    </row>
    <row r="12" spans="1:5" ht="12.75">
      <c r="A12" s="26"/>
      <c r="B12" s="26" t="s">
        <v>508</v>
      </c>
      <c r="C12" s="26" t="s">
        <v>484</v>
      </c>
      <c r="D12" s="26"/>
      <c r="E12">
        <v>141</v>
      </c>
    </row>
    <row r="13" spans="2:5" ht="12.75">
      <c r="B13" s="27" t="s">
        <v>509</v>
      </c>
      <c r="C13" s="27" t="s">
        <v>510</v>
      </c>
      <c r="E13">
        <v>142</v>
      </c>
    </row>
    <row r="14" spans="1:5" ht="12.75">
      <c r="A14" s="26" t="s">
        <v>511</v>
      </c>
      <c r="B14" s="26" t="s">
        <v>512</v>
      </c>
      <c r="C14" s="26" t="s">
        <v>513</v>
      </c>
      <c r="D14" s="26" t="s">
        <v>514</v>
      </c>
      <c r="E14">
        <v>141</v>
      </c>
    </row>
    <row r="15" spans="1:5" ht="12.75">
      <c r="A15" s="26" t="s">
        <v>515</v>
      </c>
      <c r="B15" s="26" t="s">
        <v>516</v>
      </c>
      <c r="C15" s="26" t="s">
        <v>517</v>
      </c>
      <c r="D15" s="26" t="s">
        <v>518</v>
      </c>
      <c r="E15">
        <v>142</v>
      </c>
    </row>
    <row r="16" spans="1:5" ht="12.75">
      <c r="A16" s="26" t="s">
        <v>519</v>
      </c>
      <c r="B16" s="26" t="s">
        <v>520</v>
      </c>
      <c r="C16" s="26" t="s">
        <v>521</v>
      </c>
      <c r="D16" s="26" t="s">
        <v>522</v>
      </c>
      <c r="E16">
        <v>141</v>
      </c>
    </row>
    <row r="17" spans="1:5" ht="12.75">
      <c r="A17" s="26" t="s">
        <v>523</v>
      </c>
      <c r="B17" s="26" t="s">
        <v>524</v>
      </c>
      <c r="C17" s="26" t="s">
        <v>491</v>
      </c>
      <c r="D17" s="26" t="s">
        <v>525</v>
      </c>
      <c r="E17">
        <v>142</v>
      </c>
    </row>
    <row r="18" spans="1:5" ht="12.75">
      <c r="A18" s="26" t="s">
        <v>526</v>
      </c>
      <c r="B18" s="26" t="s">
        <v>527</v>
      </c>
      <c r="C18" s="26" t="s">
        <v>487</v>
      </c>
      <c r="D18" s="26" t="s">
        <v>492</v>
      </c>
      <c r="E18">
        <v>141</v>
      </c>
    </row>
    <row r="19" spans="1:5" ht="12.75">
      <c r="A19" s="26" t="s">
        <v>528</v>
      </c>
      <c r="B19" s="26" t="s">
        <v>529</v>
      </c>
      <c r="C19" s="26" t="s">
        <v>495</v>
      </c>
      <c r="D19" s="26" t="s">
        <v>482</v>
      </c>
      <c r="E19">
        <v>142</v>
      </c>
    </row>
    <row r="20" spans="1:5" ht="12.75">
      <c r="A20" s="26" t="s">
        <v>530</v>
      </c>
      <c r="B20" s="26" t="s">
        <v>531</v>
      </c>
      <c r="C20" s="26" t="s">
        <v>495</v>
      </c>
      <c r="D20" s="26" t="s">
        <v>532</v>
      </c>
      <c r="E20">
        <v>141</v>
      </c>
    </row>
    <row r="21" spans="2:5" ht="12.75">
      <c r="B21" s="27" t="s">
        <v>533</v>
      </c>
      <c r="C21" s="27" t="s">
        <v>534</v>
      </c>
      <c r="D21" s="27" t="s">
        <v>535</v>
      </c>
      <c r="E21">
        <v>142</v>
      </c>
    </row>
    <row r="22" spans="1:5" ht="12.75">
      <c r="A22" s="26" t="s">
        <v>536</v>
      </c>
      <c r="B22" s="26" t="s">
        <v>537</v>
      </c>
      <c r="C22" s="26" t="s">
        <v>538</v>
      </c>
      <c r="D22" s="26" t="s">
        <v>539</v>
      </c>
      <c r="E22">
        <v>142</v>
      </c>
    </row>
    <row r="23" spans="1:5" ht="12.75">
      <c r="A23" s="26" t="s">
        <v>540</v>
      </c>
      <c r="B23" s="26" t="s">
        <v>541</v>
      </c>
      <c r="C23" s="26" t="s">
        <v>542</v>
      </c>
      <c r="D23" s="26" t="s">
        <v>539</v>
      </c>
      <c r="E23">
        <v>141</v>
      </c>
    </row>
    <row r="24" spans="1:5" ht="12.75">
      <c r="A24" s="26" t="s">
        <v>543</v>
      </c>
      <c r="B24" s="26" t="s">
        <v>544</v>
      </c>
      <c r="C24" s="26" t="s">
        <v>495</v>
      </c>
      <c r="D24" s="26" t="s">
        <v>492</v>
      </c>
      <c r="E24">
        <v>142</v>
      </c>
    </row>
    <row r="25" spans="1:5" ht="12.75">
      <c r="A25" s="26" t="s">
        <v>545</v>
      </c>
      <c r="B25" s="26" t="s">
        <v>546</v>
      </c>
      <c r="C25" s="26" t="s">
        <v>495</v>
      </c>
      <c r="D25" s="26" t="s">
        <v>539</v>
      </c>
      <c r="E25">
        <v>141</v>
      </c>
    </row>
    <row r="26" spans="2:5" ht="12.75">
      <c r="B26" s="27" t="s">
        <v>547</v>
      </c>
      <c r="C26" s="27" t="s">
        <v>495</v>
      </c>
      <c r="D26" s="27" t="s">
        <v>492</v>
      </c>
      <c r="E26">
        <v>141</v>
      </c>
    </row>
    <row r="27" spans="1:5" ht="12.75">
      <c r="A27" s="26" t="s">
        <v>548</v>
      </c>
      <c r="B27" s="26" t="s">
        <v>549</v>
      </c>
      <c r="C27" s="26" t="s">
        <v>495</v>
      </c>
      <c r="D27" s="26" t="s">
        <v>550</v>
      </c>
      <c r="E27">
        <v>142</v>
      </c>
    </row>
    <row r="28" spans="2:5" ht="12.75">
      <c r="B28" s="27" t="s">
        <v>551</v>
      </c>
      <c r="C28" s="27" t="s">
        <v>552</v>
      </c>
      <c r="D28" s="27" t="s">
        <v>482</v>
      </c>
      <c r="E28">
        <v>142</v>
      </c>
    </row>
    <row r="29" spans="1:5" ht="12.75">
      <c r="A29" s="26" t="s">
        <v>553</v>
      </c>
      <c r="B29" s="26" t="s">
        <v>554</v>
      </c>
      <c r="C29" s="26" t="s">
        <v>555</v>
      </c>
      <c r="D29" s="26" t="s">
        <v>485</v>
      </c>
      <c r="E29">
        <v>141</v>
      </c>
    </row>
    <row r="30" spans="1:5" ht="12.75">
      <c r="A30" s="26" t="s">
        <v>556</v>
      </c>
      <c r="B30" s="26" t="s">
        <v>557</v>
      </c>
      <c r="C30" s="26" t="s">
        <v>558</v>
      </c>
      <c r="D30" s="26" t="s">
        <v>482</v>
      </c>
      <c r="E30">
        <v>142</v>
      </c>
    </row>
    <row r="31" spans="1:5" ht="12.75">
      <c r="A31" s="26" t="s">
        <v>559</v>
      </c>
      <c r="B31" s="26" t="s">
        <v>560</v>
      </c>
      <c r="C31" s="26" t="s">
        <v>561</v>
      </c>
      <c r="D31" s="26" t="s">
        <v>514</v>
      </c>
      <c r="E31">
        <v>141</v>
      </c>
    </row>
    <row r="32" spans="1:5" ht="12.75">
      <c r="A32" s="26" t="s">
        <v>562</v>
      </c>
      <c r="B32" s="26" t="s">
        <v>563</v>
      </c>
      <c r="C32" s="26" t="s">
        <v>564</v>
      </c>
      <c r="D32" s="26" t="s">
        <v>496</v>
      </c>
      <c r="E32">
        <v>142</v>
      </c>
    </row>
    <row r="33" spans="2:5" ht="12.75">
      <c r="B33" s="27" t="s">
        <v>565</v>
      </c>
      <c r="C33" s="27" t="s">
        <v>566</v>
      </c>
      <c r="D33" s="27" t="s">
        <v>567</v>
      </c>
      <c r="E33">
        <v>142</v>
      </c>
    </row>
    <row r="34" spans="1:5" ht="12.75">
      <c r="A34" s="26" t="s">
        <v>568</v>
      </c>
      <c r="B34" s="26" t="s">
        <v>569</v>
      </c>
      <c r="C34" s="26" t="s">
        <v>570</v>
      </c>
      <c r="D34" s="26" t="s">
        <v>571</v>
      </c>
      <c r="E34">
        <v>142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9">
      <selection activeCell="C46" sqref="C46"/>
    </sheetView>
  </sheetViews>
  <sheetFormatPr defaultColWidth="9.00390625" defaultRowHeight="12.75"/>
  <cols>
    <col min="2" max="2" width="26.125" style="0" customWidth="1"/>
    <col min="3" max="3" width="16.25390625" style="0" customWidth="1"/>
    <col min="4" max="4" width="22.875" style="0" customWidth="1"/>
    <col min="5" max="5" width="4.375" style="0" customWidth="1"/>
  </cols>
  <sheetData>
    <row r="1" spans="1:5" ht="12.75">
      <c r="A1" s="26"/>
      <c r="B1" s="26" t="s">
        <v>572</v>
      </c>
      <c r="C1" s="26" t="s">
        <v>573</v>
      </c>
      <c r="D1" s="26"/>
      <c r="E1" s="26">
        <v>132</v>
      </c>
    </row>
    <row r="2" spans="1:5" ht="12.75">
      <c r="A2" s="26" t="s">
        <v>574</v>
      </c>
      <c r="B2" s="26" t="s">
        <v>575</v>
      </c>
      <c r="C2" s="26" t="s">
        <v>576</v>
      </c>
      <c r="D2" s="26" t="s">
        <v>577</v>
      </c>
      <c r="E2" s="26">
        <v>132</v>
      </c>
    </row>
    <row r="3" spans="1:5" ht="12.75">
      <c r="A3" s="26" t="s">
        <v>578</v>
      </c>
      <c r="B3" s="26" t="s">
        <v>579</v>
      </c>
      <c r="C3" s="26" t="s">
        <v>580</v>
      </c>
      <c r="D3" s="26" t="s">
        <v>581</v>
      </c>
      <c r="E3" s="26">
        <v>131</v>
      </c>
    </row>
    <row r="4" spans="1:5" ht="12.75">
      <c r="A4" s="26" t="s">
        <v>582</v>
      </c>
      <c r="B4" s="26" t="s">
        <v>583</v>
      </c>
      <c r="C4" s="26" t="s">
        <v>487</v>
      </c>
      <c r="D4" s="26" t="s">
        <v>584</v>
      </c>
      <c r="E4" s="26">
        <v>132</v>
      </c>
    </row>
    <row r="5" spans="1:5" ht="12.75">
      <c r="A5" s="26" t="s">
        <v>585</v>
      </c>
      <c r="B5" s="26" t="s">
        <v>586</v>
      </c>
      <c r="C5" s="26" t="s">
        <v>587</v>
      </c>
      <c r="D5" s="26" t="s">
        <v>571</v>
      </c>
      <c r="E5" s="26">
        <v>131</v>
      </c>
    </row>
    <row r="6" spans="1:5" ht="12.75">
      <c r="A6" s="26" t="s">
        <v>588</v>
      </c>
      <c r="B6" s="26" t="s">
        <v>589</v>
      </c>
      <c r="C6" s="26" t="s">
        <v>587</v>
      </c>
      <c r="D6" s="26" t="s">
        <v>590</v>
      </c>
      <c r="E6" s="26">
        <v>132</v>
      </c>
    </row>
    <row r="7" spans="1:5" ht="12.75">
      <c r="A7" s="26" t="s">
        <v>591</v>
      </c>
      <c r="B7" s="26" t="s">
        <v>592</v>
      </c>
      <c r="C7" s="26" t="s">
        <v>593</v>
      </c>
      <c r="D7" s="26" t="s">
        <v>594</v>
      </c>
      <c r="E7" s="26">
        <v>132</v>
      </c>
    </row>
    <row r="8" spans="2:5" ht="12.75">
      <c r="B8" s="29" t="s">
        <v>595</v>
      </c>
      <c r="C8" t="s">
        <v>596</v>
      </c>
      <c r="E8">
        <v>132</v>
      </c>
    </row>
    <row r="9" spans="1:5" ht="12.75">
      <c r="A9" s="26" t="s">
        <v>597</v>
      </c>
      <c r="B9" s="26" t="s">
        <v>598</v>
      </c>
      <c r="C9" s="26" t="s">
        <v>599</v>
      </c>
      <c r="D9" s="26" t="s">
        <v>525</v>
      </c>
      <c r="E9" s="26">
        <v>132</v>
      </c>
    </row>
    <row r="10" spans="1:5" ht="12.75">
      <c r="A10" s="26" t="s">
        <v>600</v>
      </c>
      <c r="B10" s="26" t="s">
        <v>601</v>
      </c>
      <c r="C10" s="26" t="s">
        <v>487</v>
      </c>
      <c r="D10" s="26" t="s">
        <v>602</v>
      </c>
      <c r="E10" s="26">
        <v>132</v>
      </c>
    </row>
    <row r="11" spans="1:5" ht="12.75">
      <c r="A11" s="26" t="s">
        <v>603</v>
      </c>
      <c r="B11" s="26" t="s">
        <v>604</v>
      </c>
      <c r="C11" s="26" t="s">
        <v>605</v>
      </c>
      <c r="D11" s="26" t="s">
        <v>492</v>
      </c>
      <c r="E11" s="26">
        <v>131</v>
      </c>
    </row>
    <row r="12" spans="1:5" ht="12.75">
      <c r="A12" s="26" t="s">
        <v>606</v>
      </c>
      <c r="B12" s="26" t="s">
        <v>607</v>
      </c>
      <c r="C12" s="26" t="s">
        <v>608</v>
      </c>
      <c r="D12" s="26" t="s">
        <v>532</v>
      </c>
      <c r="E12" s="26">
        <v>132</v>
      </c>
    </row>
    <row r="13" spans="1:5" ht="12.75">
      <c r="A13" s="26" t="s">
        <v>609</v>
      </c>
      <c r="B13" s="26" t="s">
        <v>610</v>
      </c>
      <c r="C13" s="26" t="s">
        <v>611</v>
      </c>
      <c r="D13" s="26" t="s">
        <v>539</v>
      </c>
      <c r="E13" s="26">
        <v>131</v>
      </c>
    </row>
    <row r="14" spans="1:5" ht="12.75">
      <c r="A14" s="26" t="s">
        <v>612</v>
      </c>
      <c r="B14" s="26" t="s">
        <v>613</v>
      </c>
      <c r="C14" s="26" t="s">
        <v>495</v>
      </c>
      <c r="D14" s="26" t="s">
        <v>614</v>
      </c>
      <c r="E14" s="26">
        <v>131</v>
      </c>
    </row>
    <row r="15" spans="1:5" ht="12.75">
      <c r="A15" s="26" t="s">
        <v>615</v>
      </c>
      <c r="B15" s="26" t="s">
        <v>616</v>
      </c>
      <c r="C15" s="26" t="s">
        <v>617</v>
      </c>
      <c r="D15" s="26" t="s">
        <v>618</v>
      </c>
      <c r="E15" s="26">
        <v>131</v>
      </c>
    </row>
    <row r="16" spans="1:5" ht="12.75">
      <c r="A16" s="26" t="s">
        <v>619</v>
      </c>
      <c r="B16" s="26" t="s">
        <v>620</v>
      </c>
      <c r="C16" s="26" t="s">
        <v>621</v>
      </c>
      <c r="D16" s="26" t="s">
        <v>492</v>
      </c>
      <c r="E16" s="26">
        <v>131</v>
      </c>
    </row>
    <row r="17" spans="1:5" ht="12.75">
      <c r="A17" s="26" t="s">
        <v>622</v>
      </c>
      <c r="B17" s="26" t="s">
        <v>623</v>
      </c>
      <c r="C17" s="26" t="s">
        <v>624</v>
      </c>
      <c r="D17" s="26" t="s">
        <v>532</v>
      </c>
      <c r="E17" s="26">
        <v>131</v>
      </c>
    </row>
    <row r="18" spans="1:5" ht="12.75">
      <c r="A18" s="26" t="s">
        <v>625</v>
      </c>
      <c r="B18" s="26" t="s">
        <v>626</v>
      </c>
      <c r="C18" s="26" t="s">
        <v>627</v>
      </c>
      <c r="D18" s="26" t="s">
        <v>628</v>
      </c>
      <c r="E18" s="26">
        <v>132</v>
      </c>
    </row>
    <row r="19" spans="1:5" ht="12.75">
      <c r="A19" s="26" t="s">
        <v>629</v>
      </c>
      <c r="B19" s="26" t="s">
        <v>630</v>
      </c>
      <c r="C19" s="26" t="s">
        <v>495</v>
      </c>
      <c r="D19" s="26" t="s">
        <v>631</v>
      </c>
      <c r="E19" s="26">
        <v>131</v>
      </c>
    </row>
    <row r="20" spans="2:5" ht="12.75">
      <c r="B20" s="29" t="s">
        <v>632</v>
      </c>
      <c r="C20" s="27" t="s">
        <v>481</v>
      </c>
      <c r="D20" s="27" t="s">
        <v>492</v>
      </c>
      <c r="E20" s="27">
        <v>132</v>
      </c>
    </row>
    <row r="21" spans="1:5" ht="12.75">
      <c r="A21" s="26" t="s">
        <v>633</v>
      </c>
      <c r="B21" s="26" t="s">
        <v>634</v>
      </c>
      <c r="C21" s="26" t="s">
        <v>484</v>
      </c>
      <c r="D21" s="26" t="s">
        <v>635</v>
      </c>
      <c r="E21" s="26">
        <v>132</v>
      </c>
    </row>
    <row r="22" spans="1:5" ht="12.75">
      <c r="A22" s="26" t="s">
        <v>636</v>
      </c>
      <c r="B22" s="26" t="s">
        <v>637</v>
      </c>
      <c r="C22" s="26" t="s">
        <v>491</v>
      </c>
      <c r="D22" s="26" t="s">
        <v>496</v>
      </c>
      <c r="E22" s="26">
        <v>132</v>
      </c>
    </row>
    <row r="23" spans="2:5" ht="12.75">
      <c r="B23" s="27" t="s">
        <v>638</v>
      </c>
      <c r="C23" s="27" t="s">
        <v>639</v>
      </c>
      <c r="E23" s="27">
        <v>131</v>
      </c>
    </row>
    <row r="24" spans="2:5" ht="12.75">
      <c r="B24" s="27" t="s">
        <v>638</v>
      </c>
      <c r="C24" s="27" t="s">
        <v>640</v>
      </c>
      <c r="E24" s="27">
        <v>131</v>
      </c>
    </row>
    <row r="25" spans="1:5" ht="12.75">
      <c r="A25" s="26" t="s">
        <v>641</v>
      </c>
      <c r="B25" s="26" t="s">
        <v>642</v>
      </c>
      <c r="C25" s="26" t="s">
        <v>491</v>
      </c>
      <c r="D25" s="26" t="s">
        <v>532</v>
      </c>
      <c r="E25" s="26">
        <v>131</v>
      </c>
    </row>
    <row r="26" spans="2:5" ht="12.75">
      <c r="B26" s="27" t="s">
        <v>643</v>
      </c>
      <c r="C26" s="27" t="s">
        <v>599</v>
      </c>
      <c r="D26" s="27" t="s">
        <v>644</v>
      </c>
      <c r="E26" s="27">
        <v>131</v>
      </c>
    </row>
    <row r="27" spans="1:5" ht="12.75">
      <c r="A27" s="26" t="s">
        <v>645</v>
      </c>
      <c r="B27" s="26" t="s">
        <v>646</v>
      </c>
      <c r="C27" s="26" t="s">
        <v>570</v>
      </c>
      <c r="D27" s="26" t="s">
        <v>571</v>
      </c>
      <c r="E27" s="26">
        <v>132</v>
      </c>
    </row>
    <row r="28" spans="1:5" ht="12.75">
      <c r="A28" s="26" t="s">
        <v>647</v>
      </c>
      <c r="B28" s="26" t="s">
        <v>648</v>
      </c>
      <c r="C28" s="26" t="s">
        <v>593</v>
      </c>
      <c r="D28" s="26" t="s">
        <v>649</v>
      </c>
      <c r="E28" s="26">
        <v>132</v>
      </c>
    </row>
    <row r="29" spans="2:5" ht="12.75">
      <c r="B29" s="8" t="s">
        <v>650</v>
      </c>
      <c r="C29" s="27" t="s">
        <v>651</v>
      </c>
      <c r="D29" s="27" t="s">
        <v>652</v>
      </c>
      <c r="E29" s="27">
        <v>132</v>
      </c>
    </row>
    <row r="30" spans="1:5" ht="12.75">
      <c r="A30" s="26" t="s">
        <v>653</v>
      </c>
      <c r="B30" s="26" t="s">
        <v>654</v>
      </c>
      <c r="C30" s="26" t="s">
        <v>587</v>
      </c>
      <c r="D30" s="26" t="s">
        <v>655</v>
      </c>
      <c r="E30" s="26">
        <v>131</v>
      </c>
    </row>
    <row r="31" spans="1:5" ht="12.75">
      <c r="A31" s="26" t="s">
        <v>656</v>
      </c>
      <c r="B31" s="26" t="s">
        <v>657</v>
      </c>
      <c r="C31" s="26" t="s">
        <v>564</v>
      </c>
      <c r="D31" s="26" t="s">
        <v>492</v>
      </c>
      <c r="E31" s="26">
        <v>131</v>
      </c>
    </row>
    <row r="32" spans="1:5" ht="12.75">
      <c r="A32" s="26" t="s">
        <v>658</v>
      </c>
      <c r="B32" s="26" t="s">
        <v>659</v>
      </c>
      <c r="C32" s="26" t="s">
        <v>499</v>
      </c>
      <c r="D32" s="26" t="s">
        <v>492</v>
      </c>
      <c r="E32" s="26">
        <v>132</v>
      </c>
    </row>
    <row r="33" spans="1:5" ht="12.75">
      <c r="A33" s="26" t="s">
        <v>660</v>
      </c>
      <c r="B33" s="26" t="s">
        <v>661</v>
      </c>
      <c r="C33" s="26" t="s">
        <v>662</v>
      </c>
      <c r="D33" s="26" t="s">
        <v>496</v>
      </c>
      <c r="E33" s="26">
        <v>131</v>
      </c>
    </row>
    <row r="34" spans="1:5" ht="12.75">
      <c r="A34" s="26" t="s">
        <v>663</v>
      </c>
      <c r="B34" s="26" t="s">
        <v>664</v>
      </c>
      <c r="C34" s="26" t="s">
        <v>495</v>
      </c>
      <c r="D34" s="26" t="s">
        <v>631</v>
      </c>
      <c r="E34" s="26">
        <v>132</v>
      </c>
    </row>
    <row r="35" spans="2:5" ht="12.75">
      <c r="B35" s="27" t="s">
        <v>665</v>
      </c>
      <c r="C35" t="s">
        <v>666</v>
      </c>
      <c r="E35">
        <v>132</v>
      </c>
    </row>
    <row r="36" spans="1:5" ht="12.75">
      <c r="A36" s="26" t="s">
        <v>667</v>
      </c>
      <c r="B36" s="26" t="s">
        <v>668</v>
      </c>
      <c r="C36" s="26" t="s">
        <v>555</v>
      </c>
      <c r="D36" s="26" t="s">
        <v>669</v>
      </c>
      <c r="E36" s="26">
        <v>132</v>
      </c>
    </row>
    <row r="37" spans="1:5" ht="12.75">
      <c r="A37" s="26" t="s">
        <v>670</v>
      </c>
      <c r="B37" s="26" t="s">
        <v>671</v>
      </c>
      <c r="C37" s="26" t="s">
        <v>672</v>
      </c>
      <c r="D37" s="26" t="s">
        <v>673</v>
      </c>
      <c r="E37" s="26">
        <v>131</v>
      </c>
    </row>
    <row r="38" spans="1:5" ht="12.75">
      <c r="A38" s="26" t="s">
        <v>674</v>
      </c>
      <c r="B38" s="26" t="s">
        <v>675</v>
      </c>
      <c r="C38" s="26" t="s">
        <v>593</v>
      </c>
      <c r="D38" s="26" t="s">
        <v>514</v>
      </c>
      <c r="E38" s="26">
        <v>131</v>
      </c>
    </row>
    <row r="39" spans="1:5" ht="12.75">
      <c r="A39" s="30" t="s">
        <v>676</v>
      </c>
      <c r="B39" s="31" t="s">
        <v>677</v>
      </c>
      <c r="C39" s="26" t="s">
        <v>678</v>
      </c>
      <c r="D39" s="26" t="s">
        <v>679</v>
      </c>
      <c r="E39" s="32">
        <v>132</v>
      </c>
    </row>
    <row r="40" spans="2:5" ht="12.75">
      <c r="B40" s="33" t="s">
        <v>680</v>
      </c>
      <c r="C40" s="27" t="s">
        <v>681</v>
      </c>
      <c r="E40" s="27">
        <v>131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5"/>
  <sheetViews>
    <sheetView zoomScalePageLayoutView="0" workbookViewId="0" topLeftCell="A67">
      <selection activeCell="B3" sqref="B3"/>
    </sheetView>
  </sheetViews>
  <sheetFormatPr defaultColWidth="9.00390625" defaultRowHeight="12.75"/>
  <cols>
    <col min="1" max="1" width="3.00390625" style="9" customWidth="1"/>
    <col min="2" max="2" width="36.875" style="8" customWidth="1"/>
    <col min="3" max="11" width="3.75390625" style="8" customWidth="1"/>
    <col min="12" max="12" width="9.75390625" style="9" customWidth="1"/>
    <col min="13" max="22" width="3.75390625" style="8" customWidth="1"/>
    <col min="23" max="23" width="10.25390625" style="9" customWidth="1"/>
    <col min="24" max="24" width="10.875" style="9" customWidth="1"/>
    <col min="25" max="25" width="7.375" style="9" customWidth="1"/>
    <col min="26" max="26" width="3.75390625" style="8" customWidth="1"/>
    <col min="27" max="16384" width="9.125" style="8" customWidth="1"/>
  </cols>
  <sheetData>
    <row r="1" spans="23:25" ht="12.75">
      <c r="W1" s="9">
        <v>179</v>
      </c>
      <c r="X1" s="9">
        <v>300</v>
      </c>
      <c r="Y1" s="9">
        <v>400</v>
      </c>
    </row>
    <row r="2" ht="18">
      <c r="B2" s="10" t="s">
        <v>10</v>
      </c>
    </row>
    <row r="3" spans="1:25" ht="12.75">
      <c r="A3" s="12" t="s">
        <v>5</v>
      </c>
      <c r="B3" s="11" t="s">
        <v>6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5" t="s">
        <v>682</v>
      </c>
      <c r="M3" s="14">
        <v>1</v>
      </c>
      <c r="N3" s="14">
        <v>2</v>
      </c>
      <c r="O3" s="14">
        <v>3</v>
      </c>
      <c r="P3" s="14">
        <v>4</v>
      </c>
      <c r="Q3" s="14">
        <v>5</v>
      </c>
      <c r="R3" s="14">
        <v>6</v>
      </c>
      <c r="S3" s="14">
        <v>7</v>
      </c>
      <c r="T3" s="14">
        <v>8</v>
      </c>
      <c r="U3" s="14">
        <v>9</v>
      </c>
      <c r="V3" s="14">
        <v>10</v>
      </c>
      <c r="W3" s="15" t="s">
        <v>682</v>
      </c>
      <c r="X3" s="34" t="s">
        <v>7</v>
      </c>
      <c r="Y3" s="15" t="s">
        <v>1</v>
      </c>
    </row>
    <row r="4" spans="1:25" ht="12.75">
      <c r="A4" s="15">
        <v>1</v>
      </c>
      <c r="B4" s="11" t="s">
        <v>6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5" t="s">
        <v>682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>
        <v>9</v>
      </c>
      <c r="V4" s="14">
        <v>10</v>
      </c>
      <c r="W4" s="15" t="s">
        <v>682</v>
      </c>
      <c r="X4" s="34" t="s">
        <v>7</v>
      </c>
      <c r="Y4" s="15"/>
    </row>
    <row r="5" spans="1:25" ht="12.75">
      <c r="A5" s="15">
        <v>2</v>
      </c>
      <c r="B5" s="11" t="s">
        <v>6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5" t="s">
        <v>682</v>
      </c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 t="s">
        <v>682</v>
      </c>
      <c r="X5" s="34" t="s">
        <v>7</v>
      </c>
      <c r="Y5" s="15"/>
    </row>
    <row r="6" spans="1:27" ht="12.75">
      <c r="A6" s="15">
        <v>3</v>
      </c>
      <c r="B6" s="11" t="s">
        <v>6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5" t="s">
        <v>682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5" t="s">
        <v>682</v>
      </c>
      <c r="X6" s="34" t="s">
        <v>7</v>
      </c>
      <c r="Y6" s="15"/>
      <c r="AA6" s="9"/>
    </row>
    <row r="7" spans="1:25" ht="12.75">
      <c r="A7" s="15">
        <v>4</v>
      </c>
      <c r="B7" s="11" t="s">
        <v>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5" t="s">
        <v>682</v>
      </c>
      <c r="M7" s="14">
        <v>1</v>
      </c>
      <c r="N7" s="14">
        <v>2</v>
      </c>
      <c r="O7" s="14">
        <v>3</v>
      </c>
      <c r="P7" s="14">
        <v>4</v>
      </c>
      <c r="Q7" s="14">
        <v>5</v>
      </c>
      <c r="R7" s="14">
        <v>6</v>
      </c>
      <c r="S7" s="14">
        <v>7</v>
      </c>
      <c r="T7" s="14">
        <v>8</v>
      </c>
      <c r="U7" s="14">
        <v>9</v>
      </c>
      <c r="V7" s="14">
        <v>10</v>
      </c>
      <c r="W7" s="15" t="s">
        <v>682</v>
      </c>
      <c r="X7" s="34" t="s">
        <v>7</v>
      </c>
      <c r="Y7" s="15"/>
    </row>
    <row r="8" spans="1:25" ht="12.75">
      <c r="A8" s="15">
        <v>5</v>
      </c>
      <c r="B8" s="11" t="s">
        <v>6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5" t="s">
        <v>682</v>
      </c>
      <c r="M8" s="14">
        <v>1</v>
      </c>
      <c r="N8" s="14">
        <v>2</v>
      </c>
      <c r="O8" s="14">
        <v>3</v>
      </c>
      <c r="P8" s="14">
        <v>4</v>
      </c>
      <c r="Q8" s="14">
        <v>5</v>
      </c>
      <c r="R8" s="14">
        <v>6</v>
      </c>
      <c r="S8" s="14">
        <v>7</v>
      </c>
      <c r="T8" s="14">
        <v>8</v>
      </c>
      <c r="U8" s="14">
        <v>9</v>
      </c>
      <c r="V8" s="14">
        <v>10</v>
      </c>
      <c r="W8" s="15" t="s">
        <v>682</v>
      </c>
      <c r="X8" s="34" t="s">
        <v>7</v>
      </c>
      <c r="Y8" s="15"/>
    </row>
    <row r="9" spans="1:25" ht="12.75">
      <c r="A9" s="15">
        <v>6</v>
      </c>
      <c r="B9" s="14" t="s">
        <v>683</v>
      </c>
      <c r="C9" s="14">
        <v>13</v>
      </c>
      <c r="D9" s="14">
        <v>10</v>
      </c>
      <c r="E9" s="14">
        <v>10</v>
      </c>
      <c r="F9" s="14">
        <v>12</v>
      </c>
      <c r="G9" s="14">
        <v>9</v>
      </c>
      <c r="H9" s="14">
        <v>10</v>
      </c>
      <c r="I9" s="14">
        <v>8</v>
      </c>
      <c r="J9" s="14">
        <v>10</v>
      </c>
      <c r="K9" s="14">
        <v>15</v>
      </c>
      <c r="L9" s="15">
        <f aca="true" t="shared" si="0" ref="L9:L40">SUM(C9:K9)</f>
        <v>97</v>
      </c>
      <c r="M9" s="14">
        <v>11</v>
      </c>
      <c r="N9" s="14">
        <v>12</v>
      </c>
      <c r="O9" s="14">
        <v>11</v>
      </c>
      <c r="P9" s="14">
        <v>12</v>
      </c>
      <c r="Q9" s="14">
        <v>10</v>
      </c>
      <c r="R9" s="14">
        <v>8</v>
      </c>
      <c r="S9" s="14">
        <v>8</v>
      </c>
      <c r="T9" s="14">
        <v>12</v>
      </c>
      <c r="U9" s="14">
        <v>8</v>
      </c>
      <c r="V9" s="14">
        <v>8</v>
      </c>
      <c r="W9" s="15">
        <f aca="true" t="shared" si="1" ref="W9:W40">SUM(M9:V9)</f>
        <v>100</v>
      </c>
      <c r="X9" s="15">
        <f aca="true" t="shared" si="2" ref="X9:X40">2*L9+3*W9</f>
        <v>494</v>
      </c>
      <c r="Y9" s="15">
        <f aca="true" t="shared" si="3" ref="Y9:Y40">IF(X9&gt;=Y$1,5,IF(X9&gt;=X$1,4,IF(X9&gt;=W$1,3,2)))</f>
        <v>5</v>
      </c>
    </row>
    <row r="10" spans="1:25" ht="12.75">
      <c r="A10" s="15">
        <v>7</v>
      </c>
      <c r="B10" s="14" t="s">
        <v>66</v>
      </c>
      <c r="C10" s="14">
        <v>13</v>
      </c>
      <c r="D10" s="14">
        <v>10</v>
      </c>
      <c r="E10" s="14">
        <v>10</v>
      </c>
      <c r="F10" s="14">
        <v>14</v>
      </c>
      <c r="G10" s="14">
        <v>9</v>
      </c>
      <c r="H10" s="14">
        <v>10</v>
      </c>
      <c r="I10" s="14">
        <v>8</v>
      </c>
      <c r="J10" s="14">
        <v>8</v>
      </c>
      <c r="K10" s="14">
        <v>15</v>
      </c>
      <c r="L10" s="15">
        <f t="shared" si="0"/>
        <v>97</v>
      </c>
      <c r="M10" s="14">
        <v>11</v>
      </c>
      <c r="N10" s="14">
        <v>10</v>
      </c>
      <c r="O10" s="14">
        <v>11</v>
      </c>
      <c r="P10" s="14">
        <v>12</v>
      </c>
      <c r="Q10" s="14">
        <v>12</v>
      </c>
      <c r="R10" s="14">
        <v>8</v>
      </c>
      <c r="S10" s="14">
        <v>8</v>
      </c>
      <c r="T10" s="14">
        <v>8</v>
      </c>
      <c r="U10" s="14">
        <v>8</v>
      </c>
      <c r="V10" s="14">
        <v>12</v>
      </c>
      <c r="W10" s="15">
        <f t="shared" si="1"/>
        <v>100</v>
      </c>
      <c r="X10" s="15">
        <f t="shared" si="2"/>
        <v>494</v>
      </c>
      <c r="Y10" s="15">
        <f t="shared" si="3"/>
        <v>5</v>
      </c>
    </row>
    <row r="11" spans="1:25" ht="12.75">
      <c r="A11" s="15">
        <v>8</v>
      </c>
      <c r="B11" s="14" t="s">
        <v>406</v>
      </c>
      <c r="C11" s="14">
        <v>10</v>
      </c>
      <c r="D11" s="14">
        <v>10</v>
      </c>
      <c r="E11" s="14">
        <v>9</v>
      </c>
      <c r="F11" s="14">
        <v>10</v>
      </c>
      <c r="G11" s="14">
        <v>15</v>
      </c>
      <c r="H11" s="14">
        <v>8</v>
      </c>
      <c r="I11" s="14">
        <v>15</v>
      </c>
      <c r="J11" s="14">
        <v>13</v>
      </c>
      <c r="K11" s="14">
        <v>10</v>
      </c>
      <c r="L11" s="15">
        <f t="shared" si="0"/>
        <v>100</v>
      </c>
      <c r="M11" s="14">
        <v>11</v>
      </c>
      <c r="N11" s="14">
        <v>10</v>
      </c>
      <c r="O11" s="14">
        <v>11</v>
      </c>
      <c r="P11" s="14">
        <v>10</v>
      </c>
      <c r="Q11" s="14">
        <v>12</v>
      </c>
      <c r="R11" s="14">
        <v>8</v>
      </c>
      <c r="S11" s="14">
        <v>8</v>
      </c>
      <c r="T11" s="14">
        <v>8</v>
      </c>
      <c r="U11" s="14">
        <v>7</v>
      </c>
      <c r="V11" s="14">
        <v>12</v>
      </c>
      <c r="W11" s="15">
        <f t="shared" si="1"/>
        <v>97</v>
      </c>
      <c r="X11" s="15">
        <f t="shared" si="2"/>
        <v>491</v>
      </c>
      <c r="Y11" s="15">
        <f t="shared" si="3"/>
        <v>5</v>
      </c>
    </row>
    <row r="12" spans="1:25" ht="12.75">
      <c r="A12" s="15">
        <v>9</v>
      </c>
      <c r="B12" s="14" t="s">
        <v>259</v>
      </c>
      <c r="C12" s="14">
        <v>13</v>
      </c>
      <c r="D12" s="14">
        <v>10</v>
      </c>
      <c r="E12" s="14">
        <v>10</v>
      </c>
      <c r="F12" s="14">
        <v>15</v>
      </c>
      <c r="G12" s="14">
        <v>8</v>
      </c>
      <c r="H12" s="14">
        <v>10</v>
      </c>
      <c r="I12" s="14">
        <v>8</v>
      </c>
      <c r="J12" s="14">
        <v>10</v>
      </c>
      <c r="K12" s="14">
        <v>12</v>
      </c>
      <c r="L12" s="15">
        <f t="shared" si="0"/>
        <v>96</v>
      </c>
      <c r="M12" s="14">
        <v>11</v>
      </c>
      <c r="N12" s="14">
        <v>11</v>
      </c>
      <c r="O12" s="14">
        <v>12</v>
      </c>
      <c r="P12" s="14">
        <v>10</v>
      </c>
      <c r="Q12" s="14">
        <v>12</v>
      </c>
      <c r="R12" s="14">
        <v>8</v>
      </c>
      <c r="S12" s="14">
        <v>7</v>
      </c>
      <c r="T12" s="14">
        <v>8</v>
      </c>
      <c r="U12" s="14">
        <v>8</v>
      </c>
      <c r="V12" s="14">
        <v>12</v>
      </c>
      <c r="W12" s="15">
        <f t="shared" si="1"/>
        <v>99</v>
      </c>
      <c r="X12" s="15">
        <f t="shared" si="2"/>
        <v>489</v>
      </c>
      <c r="Y12" s="15">
        <f t="shared" si="3"/>
        <v>5</v>
      </c>
    </row>
    <row r="13" spans="1:25" ht="12.75">
      <c r="A13" s="15">
        <v>10</v>
      </c>
      <c r="B13" s="14" t="s">
        <v>119</v>
      </c>
      <c r="C13" s="14">
        <v>9</v>
      </c>
      <c r="D13" s="14">
        <v>10</v>
      </c>
      <c r="E13" s="14">
        <v>8</v>
      </c>
      <c r="F13" s="14">
        <v>10</v>
      </c>
      <c r="G13" s="14">
        <v>13</v>
      </c>
      <c r="H13" s="14">
        <v>14</v>
      </c>
      <c r="I13" s="14">
        <v>10</v>
      </c>
      <c r="J13" s="14">
        <v>12</v>
      </c>
      <c r="K13" s="14">
        <v>8</v>
      </c>
      <c r="L13" s="15">
        <f t="shared" si="0"/>
        <v>94</v>
      </c>
      <c r="M13" s="14">
        <v>11</v>
      </c>
      <c r="N13" s="14">
        <v>8</v>
      </c>
      <c r="O13" s="14">
        <v>11</v>
      </c>
      <c r="P13" s="14">
        <v>12</v>
      </c>
      <c r="Q13" s="14">
        <v>12</v>
      </c>
      <c r="R13" s="14">
        <v>8</v>
      </c>
      <c r="S13" s="14">
        <v>8</v>
      </c>
      <c r="T13" s="14">
        <v>8</v>
      </c>
      <c r="U13" s="14">
        <v>8</v>
      </c>
      <c r="V13" s="14">
        <v>12</v>
      </c>
      <c r="W13" s="15">
        <f t="shared" si="1"/>
        <v>98</v>
      </c>
      <c r="X13" s="15">
        <f t="shared" si="2"/>
        <v>482</v>
      </c>
      <c r="Y13" s="15">
        <f t="shared" si="3"/>
        <v>5</v>
      </c>
    </row>
    <row r="14" spans="1:25" ht="12.75">
      <c r="A14" s="15">
        <v>11</v>
      </c>
      <c r="B14" s="14" t="s">
        <v>239</v>
      </c>
      <c r="C14" s="14">
        <v>10</v>
      </c>
      <c r="D14" s="14">
        <v>10</v>
      </c>
      <c r="E14" s="14">
        <v>10</v>
      </c>
      <c r="F14" s="14">
        <v>13</v>
      </c>
      <c r="G14" s="14">
        <v>9</v>
      </c>
      <c r="H14" s="14">
        <v>10</v>
      </c>
      <c r="I14" s="14">
        <v>8</v>
      </c>
      <c r="J14" s="14">
        <v>8</v>
      </c>
      <c r="K14" s="14">
        <v>15</v>
      </c>
      <c r="L14" s="15">
        <f t="shared" si="0"/>
        <v>93</v>
      </c>
      <c r="M14" s="14">
        <v>11</v>
      </c>
      <c r="N14" s="14">
        <v>12</v>
      </c>
      <c r="O14" s="14">
        <v>11</v>
      </c>
      <c r="P14" s="14">
        <v>11</v>
      </c>
      <c r="Q14" s="14">
        <v>7</v>
      </c>
      <c r="R14" s="14">
        <v>8</v>
      </c>
      <c r="S14" s="14">
        <v>8</v>
      </c>
      <c r="T14" s="14">
        <v>12</v>
      </c>
      <c r="U14" s="14">
        <v>8</v>
      </c>
      <c r="V14" s="14">
        <v>8</v>
      </c>
      <c r="W14" s="15">
        <f t="shared" si="1"/>
        <v>96</v>
      </c>
      <c r="X14" s="15">
        <f t="shared" si="2"/>
        <v>474</v>
      </c>
      <c r="Y14" s="15">
        <f t="shared" si="3"/>
        <v>5</v>
      </c>
    </row>
    <row r="15" spans="1:25" ht="12.75">
      <c r="A15" s="15">
        <v>12</v>
      </c>
      <c r="B15" s="14" t="s">
        <v>212</v>
      </c>
      <c r="C15" s="14">
        <v>10</v>
      </c>
      <c r="D15" s="14">
        <v>10</v>
      </c>
      <c r="E15" s="14">
        <v>9</v>
      </c>
      <c r="F15" s="14">
        <v>5</v>
      </c>
      <c r="G15" s="14">
        <v>15</v>
      </c>
      <c r="H15" s="14">
        <v>8</v>
      </c>
      <c r="I15" s="14">
        <v>15</v>
      </c>
      <c r="J15" s="14">
        <v>13</v>
      </c>
      <c r="K15" s="14">
        <v>10</v>
      </c>
      <c r="L15" s="15">
        <f t="shared" si="0"/>
        <v>95</v>
      </c>
      <c r="M15" s="14">
        <v>10</v>
      </c>
      <c r="N15" s="14">
        <v>12</v>
      </c>
      <c r="O15" s="14">
        <v>11</v>
      </c>
      <c r="P15" s="14">
        <v>12</v>
      </c>
      <c r="Q15" s="14">
        <v>11</v>
      </c>
      <c r="R15" s="14">
        <v>12</v>
      </c>
      <c r="S15" s="14">
        <v>8</v>
      </c>
      <c r="T15" s="14">
        <v>8</v>
      </c>
      <c r="U15" s="14">
        <v>4</v>
      </c>
      <c r="V15" s="14">
        <v>6</v>
      </c>
      <c r="W15" s="15">
        <f t="shared" si="1"/>
        <v>94</v>
      </c>
      <c r="X15" s="15">
        <f t="shared" si="2"/>
        <v>472</v>
      </c>
      <c r="Y15" s="15">
        <f t="shared" si="3"/>
        <v>5</v>
      </c>
    </row>
    <row r="16" spans="1:25" ht="12.75">
      <c r="A16" s="15">
        <v>13</v>
      </c>
      <c r="B16" s="14" t="s">
        <v>97</v>
      </c>
      <c r="C16" s="14">
        <v>11</v>
      </c>
      <c r="D16" s="14">
        <v>10</v>
      </c>
      <c r="E16" s="14">
        <v>10</v>
      </c>
      <c r="F16" s="14">
        <v>15</v>
      </c>
      <c r="G16" s="14">
        <v>9</v>
      </c>
      <c r="H16" s="14">
        <v>10</v>
      </c>
      <c r="I16" s="14">
        <v>6</v>
      </c>
      <c r="J16" s="14">
        <v>10</v>
      </c>
      <c r="K16" s="14">
        <v>15</v>
      </c>
      <c r="L16" s="15">
        <f t="shared" si="0"/>
        <v>96</v>
      </c>
      <c r="M16" s="14">
        <v>10</v>
      </c>
      <c r="N16" s="14">
        <v>10</v>
      </c>
      <c r="O16" s="14">
        <v>12</v>
      </c>
      <c r="P16" s="14">
        <v>12</v>
      </c>
      <c r="Q16" s="14">
        <v>9</v>
      </c>
      <c r="R16" s="14">
        <v>12</v>
      </c>
      <c r="S16" s="14">
        <v>6</v>
      </c>
      <c r="T16" s="14">
        <v>8</v>
      </c>
      <c r="U16" s="14">
        <v>8</v>
      </c>
      <c r="V16" s="14">
        <v>6</v>
      </c>
      <c r="W16" s="15">
        <f t="shared" si="1"/>
        <v>93</v>
      </c>
      <c r="X16" s="15">
        <f t="shared" si="2"/>
        <v>471</v>
      </c>
      <c r="Y16" s="15">
        <f t="shared" si="3"/>
        <v>5</v>
      </c>
    </row>
    <row r="17" spans="1:25" ht="12.75">
      <c r="A17" s="15">
        <v>14</v>
      </c>
      <c r="B17" s="14" t="s">
        <v>100</v>
      </c>
      <c r="C17" s="14">
        <v>3</v>
      </c>
      <c r="D17" s="14">
        <v>10</v>
      </c>
      <c r="E17" s="14">
        <v>9</v>
      </c>
      <c r="F17" s="14">
        <v>10</v>
      </c>
      <c r="G17" s="14">
        <v>15</v>
      </c>
      <c r="H17" s="14">
        <v>8</v>
      </c>
      <c r="I17" s="14">
        <v>15</v>
      </c>
      <c r="J17" s="14">
        <v>13</v>
      </c>
      <c r="K17" s="14">
        <v>10</v>
      </c>
      <c r="L17" s="15">
        <f t="shared" si="0"/>
        <v>93</v>
      </c>
      <c r="M17" s="14">
        <v>11</v>
      </c>
      <c r="N17" s="14">
        <v>12</v>
      </c>
      <c r="O17" s="14">
        <v>11</v>
      </c>
      <c r="P17" s="14">
        <v>12</v>
      </c>
      <c r="Q17" s="14">
        <v>7</v>
      </c>
      <c r="R17" s="14">
        <v>8</v>
      </c>
      <c r="S17" s="14">
        <v>5</v>
      </c>
      <c r="T17" s="14">
        <v>12</v>
      </c>
      <c r="U17" s="14">
        <v>8</v>
      </c>
      <c r="V17" s="14">
        <v>8</v>
      </c>
      <c r="W17" s="15">
        <f t="shared" si="1"/>
        <v>94</v>
      </c>
      <c r="X17" s="15">
        <f t="shared" si="2"/>
        <v>468</v>
      </c>
      <c r="Y17" s="15">
        <f t="shared" si="3"/>
        <v>5</v>
      </c>
    </row>
    <row r="18" spans="1:25" ht="12.75">
      <c r="A18" s="35">
        <v>15</v>
      </c>
      <c r="B18" s="14" t="s">
        <v>452</v>
      </c>
      <c r="C18" s="14">
        <v>13</v>
      </c>
      <c r="D18" s="14">
        <v>10</v>
      </c>
      <c r="E18" s="14">
        <v>10</v>
      </c>
      <c r="F18" s="14">
        <v>15</v>
      </c>
      <c r="G18" s="14">
        <v>9</v>
      </c>
      <c r="H18" s="14">
        <v>10</v>
      </c>
      <c r="I18" s="14">
        <v>8</v>
      </c>
      <c r="J18" s="14">
        <v>10</v>
      </c>
      <c r="K18" s="14">
        <v>12</v>
      </c>
      <c r="L18" s="15">
        <f t="shared" si="0"/>
        <v>97</v>
      </c>
      <c r="M18" s="14">
        <v>11</v>
      </c>
      <c r="N18" s="14">
        <v>12</v>
      </c>
      <c r="O18" s="14">
        <v>10</v>
      </c>
      <c r="P18" s="14">
        <v>11</v>
      </c>
      <c r="Q18" s="14">
        <v>3</v>
      </c>
      <c r="R18" s="14">
        <v>8</v>
      </c>
      <c r="S18" s="14">
        <v>8</v>
      </c>
      <c r="T18" s="14">
        <v>12</v>
      </c>
      <c r="U18" s="14">
        <v>8</v>
      </c>
      <c r="V18" s="14">
        <v>8</v>
      </c>
      <c r="W18" s="15">
        <f t="shared" si="1"/>
        <v>91</v>
      </c>
      <c r="X18" s="15">
        <f t="shared" si="2"/>
        <v>467</v>
      </c>
      <c r="Y18" s="15">
        <f t="shared" si="3"/>
        <v>5</v>
      </c>
    </row>
    <row r="19" spans="1:25" ht="12.75">
      <c r="A19" s="36">
        <v>16</v>
      </c>
      <c r="B19" s="14" t="s">
        <v>156</v>
      </c>
      <c r="C19" s="14">
        <v>11</v>
      </c>
      <c r="D19" s="14">
        <v>10</v>
      </c>
      <c r="E19" s="14">
        <v>8</v>
      </c>
      <c r="F19" s="14">
        <v>15</v>
      </c>
      <c r="G19" s="14">
        <v>9</v>
      </c>
      <c r="H19" s="14">
        <v>10</v>
      </c>
      <c r="I19" s="14">
        <v>8</v>
      </c>
      <c r="J19" s="14">
        <v>6</v>
      </c>
      <c r="K19" s="14">
        <v>15</v>
      </c>
      <c r="L19" s="15">
        <f t="shared" si="0"/>
        <v>92</v>
      </c>
      <c r="M19" s="14">
        <v>11</v>
      </c>
      <c r="N19" s="14">
        <v>9</v>
      </c>
      <c r="O19" s="14">
        <v>9</v>
      </c>
      <c r="P19" s="14">
        <v>10</v>
      </c>
      <c r="Q19" s="14">
        <v>12</v>
      </c>
      <c r="R19" s="14">
        <v>8</v>
      </c>
      <c r="S19" s="14">
        <v>7</v>
      </c>
      <c r="T19" s="14">
        <v>8</v>
      </c>
      <c r="U19" s="14">
        <v>8</v>
      </c>
      <c r="V19" s="14">
        <v>12</v>
      </c>
      <c r="W19" s="15">
        <f t="shared" si="1"/>
        <v>94</v>
      </c>
      <c r="X19" s="15">
        <f t="shared" si="2"/>
        <v>466</v>
      </c>
      <c r="Y19" s="15">
        <f t="shared" si="3"/>
        <v>5</v>
      </c>
    </row>
    <row r="20" spans="1:25" ht="12.75">
      <c r="A20" s="35">
        <v>17</v>
      </c>
      <c r="B20" s="14" t="s">
        <v>191</v>
      </c>
      <c r="C20" s="14">
        <v>8</v>
      </c>
      <c r="D20" s="14">
        <v>10</v>
      </c>
      <c r="E20" s="14">
        <v>10</v>
      </c>
      <c r="F20" s="14">
        <v>15</v>
      </c>
      <c r="G20" s="14">
        <v>9</v>
      </c>
      <c r="H20" s="14">
        <v>10</v>
      </c>
      <c r="I20" s="14">
        <v>8</v>
      </c>
      <c r="J20" s="14">
        <v>8</v>
      </c>
      <c r="K20" s="14">
        <v>9</v>
      </c>
      <c r="L20" s="15">
        <f t="shared" si="0"/>
        <v>87</v>
      </c>
      <c r="M20" s="14">
        <v>11</v>
      </c>
      <c r="N20" s="14">
        <v>12</v>
      </c>
      <c r="O20" s="14">
        <v>11</v>
      </c>
      <c r="P20" s="14">
        <v>11</v>
      </c>
      <c r="Q20" s="14">
        <v>10</v>
      </c>
      <c r="R20" s="14">
        <v>8</v>
      </c>
      <c r="S20" s="14">
        <v>8</v>
      </c>
      <c r="T20" s="14">
        <v>9</v>
      </c>
      <c r="U20" s="14">
        <v>8</v>
      </c>
      <c r="V20" s="14">
        <v>8</v>
      </c>
      <c r="W20" s="15">
        <f t="shared" si="1"/>
        <v>96</v>
      </c>
      <c r="X20" s="15">
        <f t="shared" si="2"/>
        <v>462</v>
      </c>
      <c r="Y20" s="15">
        <f t="shared" si="3"/>
        <v>5</v>
      </c>
    </row>
    <row r="21" spans="1:25" ht="12.75">
      <c r="A21" s="15">
        <v>18</v>
      </c>
      <c r="B21" s="14" t="s">
        <v>26</v>
      </c>
      <c r="C21" s="14">
        <v>0</v>
      </c>
      <c r="D21" s="14">
        <v>10</v>
      </c>
      <c r="E21" s="14">
        <v>9</v>
      </c>
      <c r="F21" s="14">
        <v>10</v>
      </c>
      <c r="G21" s="14">
        <v>11</v>
      </c>
      <c r="H21" s="14">
        <v>6</v>
      </c>
      <c r="I21" s="14">
        <v>15</v>
      </c>
      <c r="J21" s="14">
        <v>13</v>
      </c>
      <c r="K21" s="14">
        <v>10</v>
      </c>
      <c r="L21" s="15">
        <f t="shared" si="0"/>
        <v>84</v>
      </c>
      <c r="M21" s="14">
        <v>11</v>
      </c>
      <c r="N21" s="14">
        <v>11</v>
      </c>
      <c r="O21" s="14">
        <v>12</v>
      </c>
      <c r="P21" s="14">
        <v>10</v>
      </c>
      <c r="Q21" s="14">
        <v>12</v>
      </c>
      <c r="R21" s="14">
        <v>8</v>
      </c>
      <c r="S21" s="14">
        <v>6</v>
      </c>
      <c r="T21" s="14">
        <v>8</v>
      </c>
      <c r="U21" s="14">
        <v>8</v>
      </c>
      <c r="V21" s="14">
        <v>12</v>
      </c>
      <c r="W21" s="15">
        <f t="shared" si="1"/>
        <v>98</v>
      </c>
      <c r="X21" s="15">
        <f t="shared" si="2"/>
        <v>462</v>
      </c>
      <c r="Y21" s="15">
        <f t="shared" si="3"/>
        <v>5</v>
      </c>
    </row>
    <row r="22" spans="1:25" ht="12.75">
      <c r="A22" s="15">
        <v>19</v>
      </c>
      <c r="B22" s="14" t="s">
        <v>307</v>
      </c>
      <c r="C22" s="14">
        <v>13</v>
      </c>
      <c r="D22" s="14">
        <v>10</v>
      </c>
      <c r="E22" s="14">
        <v>10</v>
      </c>
      <c r="F22" s="14">
        <v>15</v>
      </c>
      <c r="G22" s="14">
        <v>9</v>
      </c>
      <c r="H22" s="14">
        <v>10</v>
      </c>
      <c r="I22" s="14">
        <v>8</v>
      </c>
      <c r="J22" s="14">
        <v>10</v>
      </c>
      <c r="K22" s="14">
        <v>12</v>
      </c>
      <c r="L22" s="15">
        <f t="shared" si="0"/>
        <v>97</v>
      </c>
      <c r="M22" s="14">
        <v>10</v>
      </c>
      <c r="N22" s="14">
        <v>4</v>
      </c>
      <c r="O22" s="14">
        <v>10</v>
      </c>
      <c r="P22" s="14">
        <v>12</v>
      </c>
      <c r="Q22" s="14">
        <v>10</v>
      </c>
      <c r="R22" s="14">
        <v>8</v>
      </c>
      <c r="S22" s="14">
        <v>8</v>
      </c>
      <c r="T22" s="14">
        <v>8</v>
      </c>
      <c r="U22" s="14">
        <v>7</v>
      </c>
      <c r="V22" s="14">
        <v>12</v>
      </c>
      <c r="W22" s="15">
        <f t="shared" si="1"/>
        <v>89</v>
      </c>
      <c r="X22" s="15">
        <f t="shared" si="2"/>
        <v>461</v>
      </c>
      <c r="Y22" s="15">
        <f t="shared" si="3"/>
        <v>5</v>
      </c>
    </row>
    <row r="23" spans="1:25" ht="12.75">
      <c r="A23" s="15">
        <v>20</v>
      </c>
      <c r="B23" s="14" t="s">
        <v>328</v>
      </c>
      <c r="C23" s="14">
        <v>10</v>
      </c>
      <c r="D23" s="14">
        <v>10</v>
      </c>
      <c r="E23" s="14">
        <v>8</v>
      </c>
      <c r="F23" s="14">
        <v>12</v>
      </c>
      <c r="G23" s="14">
        <v>9</v>
      </c>
      <c r="H23" s="14">
        <v>10</v>
      </c>
      <c r="I23" s="14">
        <v>8</v>
      </c>
      <c r="J23" s="14">
        <v>10</v>
      </c>
      <c r="K23" s="14">
        <v>15</v>
      </c>
      <c r="L23" s="15">
        <f t="shared" si="0"/>
        <v>92</v>
      </c>
      <c r="M23" s="14">
        <v>11</v>
      </c>
      <c r="N23" s="14">
        <v>11</v>
      </c>
      <c r="O23" s="14">
        <v>12</v>
      </c>
      <c r="P23" s="14">
        <v>7</v>
      </c>
      <c r="Q23" s="14">
        <v>12</v>
      </c>
      <c r="R23" s="14">
        <v>2</v>
      </c>
      <c r="S23" s="14">
        <v>8</v>
      </c>
      <c r="T23" s="14">
        <v>8</v>
      </c>
      <c r="U23" s="14">
        <v>8</v>
      </c>
      <c r="V23" s="14">
        <v>12</v>
      </c>
      <c r="W23" s="15">
        <f t="shared" si="1"/>
        <v>91</v>
      </c>
      <c r="X23" s="15">
        <f t="shared" si="2"/>
        <v>457</v>
      </c>
      <c r="Y23" s="15">
        <f t="shared" si="3"/>
        <v>5</v>
      </c>
    </row>
    <row r="24" spans="1:25" ht="12.75">
      <c r="A24" s="15">
        <v>21</v>
      </c>
      <c r="B24" s="14" t="s">
        <v>314</v>
      </c>
      <c r="C24" s="14">
        <v>3</v>
      </c>
      <c r="D24" s="14">
        <v>8</v>
      </c>
      <c r="E24" s="14">
        <v>8</v>
      </c>
      <c r="F24" s="14">
        <v>8</v>
      </c>
      <c r="G24" s="14">
        <v>11</v>
      </c>
      <c r="H24" s="14">
        <v>13</v>
      </c>
      <c r="I24" s="14">
        <v>10</v>
      </c>
      <c r="J24" s="14">
        <v>12</v>
      </c>
      <c r="K24" s="14">
        <v>8</v>
      </c>
      <c r="L24" s="15">
        <f t="shared" si="0"/>
        <v>81</v>
      </c>
      <c r="M24" s="14">
        <v>11</v>
      </c>
      <c r="N24" s="14">
        <v>12</v>
      </c>
      <c r="O24" s="14">
        <v>11</v>
      </c>
      <c r="P24" s="14">
        <v>12</v>
      </c>
      <c r="Q24" s="14">
        <v>10</v>
      </c>
      <c r="R24" s="14">
        <v>8</v>
      </c>
      <c r="S24" s="14">
        <v>6</v>
      </c>
      <c r="T24" s="14">
        <v>12</v>
      </c>
      <c r="U24" s="14">
        <v>8</v>
      </c>
      <c r="V24" s="14">
        <v>8</v>
      </c>
      <c r="W24" s="15">
        <f t="shared" si="1"/>
        <v>98</v>
      </c>
      <c r="X24" s="15">
        <f t="shared" si="2"/>
        <v>456</v>
      </c>
      <c r="Y24" s="15">
        <f t="shared" si="3"/>
        <v>5</v>
      </c>
    </row>
    <row r="25" spans="1:25" ht="12.75">
      <c r="A25" s="15">
        <v>22</v>
      </c>
      <c r="B25" s="14" t="s">
        <v>403</v>
      </c>
      <c r="C25" s="14">
        <v>9</v>
      </c>
      <c r="D25" s="14">
        <v>10</v>
      </c>
      <c r="E25" s="14">
        <v>8</v>
      </c>
      <c r="F25" s="14">
        <v>5</v>
      </c>
      <c r="G25" s="14">
        <v>11</v>
      </c>
      <c r="H25" s="14">
        <v>13</v>
      </c>
      <c r="I25" s="14">
        <v>1</v>
      </c>
      <c r="J25" s="14">
        <v>12</v>
      </c>
      <c r="K25" s="14">
        <v>10</v>
      </c>
      <c r="L25" s="15">
        <f t="shared" si="0"/>
        <v>79</v>
      </c>
      <c r="M25" s="14">
        <v>11</v>
      </c>
      <c r="N25" s="14">
        <v>12</v>
      </c>
      <c r="O25" s="14">
        <v>11</v>
      </c>
      <c r="P25" s="14">
        <v>12</v>
      </c>
      <c r="Q25" s="14">
        <v>10</v>
      </c>
      <c r="R25" s="14">
        <v>8</v>
      </c>
      <c r="S25" s="14">
        <v>6</v>
      </c>
      <c r="T25" s="14">
        <v>12</v>
      </c>
      <c r="U25" s="14">
        <v>8</v>
      </c>
      <c r="V25" s="14">
        <v>8</v>
      </c>
      <c r="W25" s="15">
        <f t="shared" si="1"/>
        <v>98</v>
      </c>
      <c r="X25" s="15">
        <f t="shared" si="2"/>
        <v>452</v>
      </c>
      <c r="Y25" s="15">
        <f t="shared" si="3"/>
        <v>5</v>
      </c>
    </row>
    <row r="26" spans="1:25" ht="12.75">
      <c r="A26" s="15">
        <v>23</v>
      </c>
      <c r="B26" s="14" t="s">
        <v>410</v>
      </c>
      <c r="C26" s="14">
        <v>10</v>
      </c>
      <c r="D26" s="14">
        <v>10</v>
      </c>
      <c r="E26" s="14">
        <v>6</v>
      </c>
      <c r="F26" s="14">
        <v>15</v>
      </c>
      <c r="G26" s="14">
        <v>6</v>
      </c>
      <c r="H26" s="14">
        <v>10</v>
      </c>
      <c r="I26" s="14">
        <v>8</v>
      </c>
      <c r="J26" s="14">
        <v>6</v>
      </c>
      <c r="K26" s="14">
        <v>12</v>
      </c>
      <c r="L26" s="15">
        <f t="shared" si="0"/>
        <v>83</v>
      </c>
      <c r="M26" s="14">
        <v>10</v>
      </c>
      <c r="N26" s="14">
        <v>12</v>
      </c>
      <c r="O26" s="14">
        <v>11</v>
      </c>
      <c r="P26" s="14">
        <v>12</v>
      </c>
      <c r="Q26" s="14">
        <v>6</v>
      </c>
      <c r="R26" s="14">
        <v>12</v>
      </c>
      <c r="S26" s="14">
        <v>8</v>
      </c>
      <c r="T26" s="14">
        <v>8</v>
      </c>
      <c r="U26" s="14">
        <v>8</v>
      </c>
      <c r="V26" s="14">
        <v>8</v>
      </c>
      <c r="W26" s="15">
        <f t="shared" si="1"/>
        <v>95</v>
      </c>
      <c r="X26" s="15">
        <f t="shared" si="2"/>
        <v>451</v>
      </c>
      <c r="Y26" s="15">
        <f t="shared" si="3"/>
        <v>5</v>
      </c>
    </row>
    <row r="27" spans="1:25" ht="12.75">
      <c r="A27" s="15">
        <v>24</v>
      </c>
      <c r="B27" s="14" t="s">
        <v>684</v>
      </c>
      <c r="C27" s="14">
        <v>3</v>
      </c>
      <c r="D27" s="14">
        <v>10</v>
      </c>
      <c r="E27" s="14">
        <v>8</v>
      </c>
      <c r="F27" s="14">
        <v>10</v>
      </c>
      <c r="G27" s="14">
        <v>11</v>
      </c>
      <c r="H27" s="14">
        <v>15</v>
      </c>
      <c r="I27" s="14">
        <v>10</v>
      </c>
      <c r="J27" s="14">
        <v>9</v>
      </c>
      <c r="K27" s="14">
        <v>4</v>
      </c>
      <c r="L27" s="15">
        <f t="shared" si="0"/>
        <v>80</v>
      </c>
      <c r="M27" s="14">
        <v>11</v>
      </c>
      <c r="N27" s="14">
        <v>10</v>
      </c>
      <c r="O27" s="14">
        <v>11</v>
      </c>
      <c r="P27" s="14">
        <v>12</v>
      </c>
      <c r="Q27" s="14">
        <v>12</v>
      </c>
      <c r="R27" s="14">
        <v>8</v>
      </c>
      <c r="S27" s="14">
        <v>5</v>
      </c>
      <c r="T27" s="14">
        <v>8</v>
      </c>
      <c r="U27" s="14">
        <v>8</v>
      </c>
      <c r="V27" s="14">
        <v>12</v>
      </c>
      <c r="W27" s="15">
        <f t="shared" si="1"/>
        <v>97</v>
      </c>
      <c r="X27" s="15">
        <f t="shared" si="2"/>
        <v>451</v>
      </c>
      <c r="Y27" s="15">
        <f t="shared" si="3"/>
        <v>5</v>
      </c>
    </row>
    <row r="28" spans="1:25" ht="12.75">
      <c r="A28" s="15">
        <v>25</v>
      </c>
      <c r="B28" s="14" t="s">
        <v>685</v>
      </c>
      <c r="C28" s="14">
        <v>9</v>
      </c>
      <c r="D28" s="14">
        <v>10</v>
      </c>
      <c r="E28" s="14">
        <v>8</v>
      </c>
      <c r="F28" s="14">
        <v>10</v>
      </c>
      <c r="G28" s="14">
        <v>13</v>
      </c>
      <c r="H28" s="14">
        <v>15</v>
      </c>
      <c r="I28" s="14">
        <v>10</v>
      </c>
      <c r="J28" s="14">
        <v>15</v>
      </c>
      <c r="K28" s="14">
        <v>6</v>
      </c>
      <c r="L28" s="15">
        <f t="shared" si="0"/>
        <v>96</v>
      </c>
      <c r="M28" s="14">
        <v>10</v>
      </c>
      <c r="N28" s="14">
        <v>6</v>
      </c>
      <c r="O28" s="14">
        <v>11</v>
      </c>
      <c r="P28" s="14">
        <v>6</v>
      </c>
      <c r="Q28" s="14">
        <v>11</v>
      </c>
      <c r="R28" s="14">
        <v>9</v>
      </c>
      <c r="S28" s="14">
        <v>7</v>
      </c>
      <c r="T28" s="14">
        <v>8</v>
      </c>
      <c r="U28" s="14">
        <v>8</v>
      </c>
      <c r="V28" s="14">
        <v>8</v>
      </c>
      <c r="W28" s="15">
        <f t="shared" si="1"/>
        <v>84</v>
      </c>
      <c r="X28" s="15">
        <f t="shared" si="2"/>
        <v>444</v>
      </c>
      <c r="Y28" s="15">
        <f t="shared" si="3"/>
        <v>5</v>
      </c>
    </row>
    <row r="29" spans="1:25" ht="12.75">
      <c r="A29" s="15"/>
      <c r="B29" s="14" t="s">
        <v>39</v>
      </c>
      <c r="C29" s="14">
        <v>13</v>
      </c>
      <c r="D29" s="14">
        <v>10</v>
      </c>
      <c r="E29" s="14">
        <v>10</v>
      </c>
      <c r="F29" s="14">
        <v>13</v>
      </c>
      <c r="G29" s="14">
        <v>9</v>
      </c>
      <c r="H29" s="14">
        <v>10</v>
      </c>
      <c r="I29" s="14">
        <v>6</v>
      </c>
      <c r="J29" s="14">
        <v>1</v>
      </c>
      <c r="K29" s="14">
        <v>12</v>
      </c>
      <c r="L29" s="15">
        <f t="shared" si="0"/>
        <v>84</v>
      </c>
      <c r="M29" s="14">
        <v>11</v>
      </c>
      <c r="N29" s="14">
        <v>10</v>
      </c>
      <c r="O29" s="14">
        <v>11</v>
      </c>
      <c r="P29" s="14">
        <v>12</v>
      </c>
      <c r="Q29" s="14">
        <v>9</v>
      </c>
      <c r="R29" s="14">
        <v>5</v>
      </c>
      <c r="S29" s="14">
        <v>5</v>
      </c>
      <c r="T29" s="14">
        <v>8</v>
      </c>
      <c r="U29" s="14">
        <v>8</v>
      </c>
      <c r="V29" s="14">
        <v>12</v>
      </c>
      <c r="W29" s="15">
        <f t="shared" si="1"/>
        <v>91</v>
      </c>
      <c r="X29" s="15">
        <f t="shared" si="2"/>
        <v>441</v>
      </c>
      <c r="Y29" s="15">
        <f t="shared" si="3"/>
        <v>5</v>
      </c>
    </row>
    <row r="30" spans="1:25" ht="12.75">
      <c r="A30" s="12" t="s">
        <v>5</v>
      </c>
      <c r="B30" s="14" t="s">
        <v>686</v>
      </c>
      <c r="C30" s="14">
        <v>10</v>
      </c>
      <c r="D30" s="14">
        <v>10</v>
      </c>
      <c r="E30" s="14">
        <v>10</v>
      </c>
      <c r="F30" s="14">
        <v>15</v>
      </c>
      <c r="G30" s="14">
        <v>9</v>
      </c>
      <c r="H30" s="14">
        <v>6</v>
      </c>
      <c r="I30" s="14">
        <v>8</v>
      </c>
      <c r="J30" s="14">
        <v>10</v>
      </c>
      <c r="K30" s="14">
        <v>15</v>
      </c>
      <c r="L30" s="15">
        <f t="shared" si="0"/>
        <v>93</v>
      </c>
      <c r="M30" s="14">
        <v>0</v>
      </c>
      <c r="N30" s="14">
        <v>12</v>
      </c>
      <c r="O30" s="14">
        <v>11</v>
      </c>
      <c r="P30" s="14">
        <v>12</v>
      </c>
      <c r="Q30" s="14">
        <v>10</v>
      </c>
      <c r="R30" s="14">
        <v>5</v>
      </c>
      <c r="S30" s="14">
        <v>8</v>
      </c>
      <c r="T30" s="14">
        <v>9</v>
      </c>
      <c r="U30" s="14">
        <v>8</v>
      </c>
      <c r="V30" s="14">
        <v>8</v>
      </c>
      <c r="W30" s="15">
        <f t="shared" si="1"/>
        <v>83</v>
      </c>
      <c r="X30" s="15">
        <f t="shared" si="2"/>
        <v>435</v>
      </c>
      <c r="Y30" s="15">
        <f t="shared" si="3"/>
        <v>5</v>
      </c>
    </row>
    <row r="31" spans="1:25" ht="12.75">
      <c r="A31" s="15">
        <v>1</v>
      </c>
      <c r="B31" s="14" t="s">
        <v>687</v>
      </c>
      <c r="C31" s="14">
        <v>10</v>
      </c>
      <c r="D31" s="14">
        <v>10</v>
      </c>
      <c r="E31" s="14">
        <v>10</v>
      </c>
      <c r="F31" s="14">
        <v>15</v>
      </c>
      <c r="G31" s="14">
        <v>9</v>
      </c>
      <c r="H31" s="14">
        <v>10</v>
      </c>
      <c r="I31" s="14">
        <v>2</v>
      </c>
      <c r="J31" s="14">
        <v>10</v>
      </c>
      <c r="K31" s="14">
        <v>15</v>
      </c>
      <c r="L31" s="15">
        <f t="shared" si="0"/>
        <v>91</v>
      </c>
      <c r="M31" s="14">
        <v>11</v>
      </c>
      <c r="N31" s="14">
        <v>0</v>
      </c>
      <c r="O31" s="14">
        <v>12</v>
      </c>
      <c r="P31" s="14">
        <v>7</v>
      </c>
      <c r="Q31" s="14">
        <v>12</v>
      </c>
      <c r="R31" s="14">
        <v>8</v>
      </c>
      <c r="S31" s="14">
        <v>8</v>
      </c>
      <c r="T31" s="14">
        <v>8</v>
      </c>
      <c r="U31" s="14">
        <v>4</v>
      </c>
      <c r="V31" s="14">
        <v>12</v>
      </c>
      <c r="W31" s="15">
        <f t="shared" si="1"/>
        <v>82</v>
      </c>
      <c r="X31" s="15">
        <f t="shared" si="2"/>
        <v>428</v>
      </c>
      <c r="Y31" s="15">
        <f t="shared" si="3"/>
        <v>5</v>
      </c>
    </row>
    <row r="32" spans="1:25" ht="12.75">
      <c r="A32" s="15">
        <v>2</v>
      </c>
      <c r="B32" s="14" t="s">
        <v>240</v>
      </c>
      <c r="C32" s="14">
        <v>5</v>
      </c>
      <c r="D32" s="14">
        <v>10</v>
      </c>
      <c r="E32" s="14">
        <v>9</v>
      </c>
      <c r="F32" s="14">
        <v>10</v>
      </c>
      <c r="G32" s="14">
        <v>13</v>
      </c>
      <c r="H32" s="14">
        <v>2</v>
      </c>
      <c r="I32" s="14">
        <v>15</v>
      </c>
      <c r="J32" s="14">
        <v>9</v>
      </c>
      <c r="K32" s="14">
        <v>9</v>
      </c>
      <c r="L32" s="15">
        <f t="shared" si="0"/>
        <v>82</v>
      </c>
      <c r="M32" s="14">
        <v>9</v>
      </c>
      <c r="N32" s="14">
        <v>10</v>
      </c>
      <c r="O32" s="14">
        <v>11</v>
      </c>
      <c r="P32" s="14">
        <v>8</v>
      </c>
      <c r="Q32" s="14">
        <v>12</v>
      </c>
      <c r="R32" s="14">
        <v>4</v>
      </c>
      <c r="S32" s="14">
        <v>5</v>
      </c>
      <c r="T32" s="14">
        <v>8</v>
      </c>
      <c r="U32" s="14">
        <v>8</v>
      </c>
      <c r="V32" s="14">
        <v>12</v>
      </c>
      <c r="W32" s="15">
        <f t="shared" si="1"/>
        <v>87</v>
      </c>
      <c r="X32" s="15">
        <f t="shared" si="2"/>
        <v>425</v>
      </c>
      <c r="Y32" s="15">
        <f t="shared" si="3"/>
        <v>5</v>
      </c>
    </row>
    <row r="33" spans="1:25" ht="12.75">
      <c r="A33" s="15">
        <v>3</v>
      </c>
      <c r="B33" s="14" t="s">
        <v>116</v>
      </c>
      <c r="C33" s="14">
        <v>8</v>
      </c>
      <c r="D33" s="14">
        <v>7</v>
      </c>
      <c r="E33" s="14">
        <v>8</v>
      </c>
      <c r="F33" s="14">
        <v>6</v>
      </c>
      <c r="G33" s="14">
        <v>9</v>
      </c>
      <c r="H33" s="14">
        <v>9</v>
      </c>
      <c r="I33" s="14">
        <v>2</v>
      </c>
      <c r="J33" s="14">
        <v>10</v>
      </c>
      <c r="K33" s="14">
        <v>6</v>
      </c>
      <c r="L33" s="15">
        <f t="shared" si="0"/>
        <v>65</v>
      </c>
      <c r="M33" s="14">
        <v>11</v>
      </c>
      <c r="N33" s="14">
        <v>12</v>
      </c>
      <c r="O33" s="14">
        <v>11</v>
      </c>
      <c r="P33" s="14">
        <v>12</v>
      </c>
      <c r="Q33" s="14">
        <v>10</v>
      </c>
      <c r="R33" s="14">
        <v>8</v>
      </c>
      <c r="S33" s="14">
        <v>6</v>
      </c>
      <c r="T33" s="14">
        <v>12</v>
      </c>
      <c r="U33" s="14">
        <v>8</v>
      </c>
      <c r="V33" s="14">
        <v>8</v>
      </c>
      <c r="W33" s="15">
        <f t="shared" si="1"/>
        <v>98</v>
      </c>
      <c r="X33" s="15">
        <f t="shared" si="2"/>
        <v>424</v>
      </c>
      <c r="Y33" s="15">
        <f t="shared" si="3"/>
        <v>5</v>
      </c>
    </row>
    <row r="34" spans="1:25" ht="12.75">
      <c r="A34" s="15">
        <v>4</v>
      </c>
      <c r="B34" s="14" t="s">
        <v>40</v>
      </c>
      <c r="C34" s="14">
        <v>9</v>
      </c>
      <c r="D34" s="14">
        <v>10</v>
      </c>
      <c r="E34" s="14">
        <v>8</v>
      </c>
      <c r="F34" s="14">
        <v>10</v>
      </c>
      <c r="G34" s="14">
        <v>10</v>
      </c>
      <c r="H34" s="14">
        <v>15</v>
      </c>
      <c r="I34" s="14">
        <v>6</v>
      </c>
      <c r="J34" s="14">
        <v>9</v>
      </c>
      <c r="K34" s="14">
        <v>4</v>
      </c>
      <c r="L34" s="15">
        <f t="shared" si="0"/>
        <v>81</v>
      </c>
      <c r="M34" s="14">
        <v>10</v>
      </c>
      <c r="N34" s="14">
        <v>7</v>
      </c>
      <c r="O34" s="14">
        <v>11</v>
      </c>
      <c r="P34" s="14">
        <v>12</v>
      </c>
      <c r="Q34" s="14">
        <v>7</v>
      </c>
      <c r="R34" s="14">
        <v>12</v>
      </c>
      <c r="S34" s="14">
        <v>6</v>
      </c>
      <c r="T34" s="14">
        <v>8</v>
      </c>
      <c r="U34" s="14">
        <v>8</v>
      </c>
      <c r="V34" s="14">
        <v>6</v>
      </c>
      <c r="W34" s="15">
        <f t="shared" si="1"/>
        <v>87</v>
      </c>
      <c r="X34" s="15">
        <f t="shared" si="2"/>
        <v>423</v>
      </c>
      <c r="Y34" s="15">
        <f t="shared" si="3"/>
        <v>5</v>
      </c>
    </row>
    <row r="35" spans="1:25" ht="12.75">
      <c r="A35" s="15">
        <v>5</v>
      </c>
      <c r="B35" s="14" t="s">
        <v>688</v>
      </c>
      <c r="C35" s="14">
        <v>3</v>
      </c>
      <c r="D35" s="14">
        <v>10</v>
      </c>
      <c r="E35" s="14">
        <v>6</v>
      </c>
      <c r="F35" s="14">
        <v>10</v>
      </c>
      <c r="G35" s="14">
        <v>12</v>
      </c>
      <c r="H35" s="14">
        <v>8</v>
      </c>
      <c r="I35" s="14">
        <v>12</v>
      </c>
      <c r="J35" s="14">
        <v>10</v>
      </c>
      <c r="K35" s="14">
        <v>10</v>
      </c>
      <c r="L35" s="15">
        <f t="shared" si="0"/>
        <v>81</v>
      </c>
      <c r="M35" s="14">
        <v>11</v>
      </c>
      <c r="N35" s="14">
        <v>9</v>
      </c>
      <c r="O35" s="14">
        <v>3</v>
      </c>
      <c r="P35" s="14">
        <v>10</v>
      </c>
      <c r="Q35" s="14">
        <v>12</v>
      </c>
      <c r="R35" s="14">
        <v>5</v>
      </c>
      <c r="S35" s="14">
        <v>8</v>
      </c>
      <c r="T35" s="14">
        <v>8</v>
      </c>
      <c r="U35" s="14">
        <v>8</v>
      </c>
      <c r="V35" s="14">
        <v>12</v>
      </c>
      <c r="W35" s="15">
        <f t="shared" si="1"/>
        <v>86</v>
      </c>
      <c r="X35" s="15">
        <f t="shared" si="2"/>
        <v>420</v>
      </c>
      <c r="Y35" s="15">
        <f t="shared" si="3"/>
        <v>5</v>
      </c>
    </row>
    <row r="36" spans="1:25" ht="12.75">
      <c r="A36" s="15">
        <v>6</v>
      </c>
      <c r="B36" s="14" t="s">
        <v>215</v>
      </c>
      <c r="C36" s="14">
        <v>8</v>
      </c>
      <c r="D36" s="14">
        <v>0</v>
      </c>
      <c r="E36" s="14">
        <v>10</v>
      </c>
      <c r="F36" s="14">
        <v>15</v>
      </c>
      <c r="G36" s="14">
        <v>9</v>
      </c>
      <c r="H36" s="14">
        <v>10</v>
      </c>
      <c r="I36" s="14">
        <v>8</v>
      </c>
      <c r="J36" s="14">
        <v>6</v>
      </c>
      <c r="K36" s="14">
        <v>12</v>
      </c>
      <c r="L36" s="15">
        <f t="shared" si="0"/>
        <v>78</v>
      </c>
      <c r="M36" s="14">
        <v>8</v>
      </c>
      <c r="N36" s="14">
        <v>10</v>
      </c>
      <c r="O36" s="14">
        <v>11</v>
      </c>
      <c r="P36" s="14">
        <v>10</v>
      </c>
      <c r="Q36" s="14">
        <v>9</v>
      </c>
      <c r="R36" s="14">
        <v>8</v>
      </c>
      <c r="S36" s="14">
        <v>8</v>
      </c>
      <c r="T36" s="14">
        <v>8</v>
      </c>
      <c r="U36" s="14">
        <v>8</v>
      </c>
      <c r="V36" s="14">
        <v>8</v>
      </c>
      <c r="W36" s="15">
        <f t="shared" si="1"/>
        <v>88</v>
      </c>
      <c r="X36" s="15">
        <f t="shared" si="2"/>
        <v>420</v>
      </c>
      <c r="Y36" s="15">
        <f t="shared" si="3"/>
        <v>5</v>
      </c>
    </row>
    <row r="37" spans="1:25" ht="12.75">
      <c r="A37" s="15">
        <v>7</v>
      </c>
      <c r="B37" s="14" t="s">
        <v>154</v>
      </c>
      <c r="C37" s="14">
        <v>11</v>
      </c>
      <c r="D37" s="14">
        <v>10</v>
      </c>
      <c r="E37" s="14">
        <v>10</v>
      </c>
      <c r="F37" s="14">
        <v>13</v>
      </c>
      <c r="G37" s="14">
        <v>9</v>
      </c>
      <c r="H37" s="14">
        <v>10</v>
      </c>
      <c r="I37" s="14">
        <v>8</v>
      </c>
      <c r="J37" s="14">
        <v>4</v>
      </c>
      <c r="K37" s="14">
        <v>6</v>
      </c>
      <c r="L37" s="15">
        <f t="shared" si="0"/>
        <v>81</v>
      </c>
      <c r="M37" s="14">
        <v>11</v>
      </c>
      <c r="N37" s="14">
        <v>6</v>
      </c>
      <c r="O37" s="14">
        <v>11</v>
      </c>
      <c r="P37" s="14">
        <v>12</v>
      </c>
      <c r="Q37" s="14">
        <v>12</v>
      </c>
      <c r="R37" s="14">
        <v>8</v>
      </c>
      <c r="S37" s="14">
        <v>8</v>
      </c>
      <c r="T37" s="14">
        <v>8</v>
      </c>
      <c r="U37" s="14">
        <v>8</v>
      </c>
      <c r="V37" s="14">
        <v>0</v>
      </c>
      <c r="W37" s="15">
        <f t="shared" si="1"/>
        <v>84</v>
      </c>
      <c r="X37" s="15">
        <f t="shared" si="2"/>
        <v>414</v>
      </c>
      <c r="Y37" s="15">
        <f t="shared" si="3"/>
        <v>5</v>
      </c>
    </row>
    <row r="38" spans="1:25" ht="12.75">
      <c r="A38" s="15">
        <v>8</v>
      </c>
      <c r="B38" s="14" t="s">
        <v>384</v>
      </c>
      <c r="C38" s="14">
        <v>13</v>
      </c>
      <c r="D38" s="14">
        <v>10</v>
      </c>
      <c r="E38" s="14">
        <v>10</v>
      </c>
      <c r="F38" s="14">
        <v>15</v>
      </c>
      <c r="G38" s="14">
        <v>9</v>
      </c>
      <c r="H38" s="14">
        <v>0</v>
      </c>
      <c r="I38" s="14">
        <v>8</v>
      </c>
      <c r="J38" s="14">
        <v>10</v>
      </c>
      <c r="K38" s="14">
        <v>15</v>
      </c>
      <c r="L38" s="15">
        <f t="shared" si="0"/>
        <v>90</v>
      </c>
      <c r="M38" s="14">
        <v>0</v>
      </c>
      <c r="N38" s="14">
        <v>12</v>
      </c>
      <c r="O38" s="14">
        <v>11</v>
      </c>
      <c r="P38" s="14">
        <v>11</v>
      </c>
      <c r="Q38" s="14">
        <v>10</v>
      </c>
      <c r="R38" s="14">
        <v>2</v>
      </c>
      <c r="S38" s="14">
        <v>8</v>
      </c>
      <c r="T38" s="14">
        <v>12</v>
      </c>
      <c r="U38" s="14">
        <v>8</v>
      </c>
      <c r="V38" s="14">
        <v>4</v>
      </c>
      <c r="W38" s="15">
        <f t="shared" si="1"/>
        <v>78</v>
      </c>
      <c r="X38" s="15">
        <f t="shared" si="2"/>
        <v>414</v>
      </c>
      <c r="Y38" s="15">
        <f t="shared" si="3"/>
        <v>5</v>
      </c>
    </row>
    <row r="39" spans="1:25" ht="12.75">
      <c r="A39" s="15">
        <v>9</v>
      </c>
      <c r="B39" s="14" t="s">
        <v>206</v>
      </c>
      <c r="C39" s="14">
        <v>8</v>
      </c>
      <c r="D39" s="14">
        <v>10</v>
      </c>
      <c r="E39" s="14">
        <v>8</v>
      </c>
      <c r="F39" s="14">
        <v>5</v>
      </c>
      <c r="G39" s="14">
        <v>9</v>
      </c>
      <c r="H39" s="14">
        <v>10</v>
      </c>
      <c r="I39" s="14">
        <v>8</v>
      </c>
      <c r="J39" s="14">
        <v>9</v>
      </c>
      <c r="K39" s="14">
        <v>9</v>
      </c>
      <c r="L39" s="15">
        <f t="shared" si="0"/>
        <v>76</v>
      </c>
      <c r="M39" s="14">
        <v>10</v>
      </c>
      <c r="N39" s="14">
        <v>12</v>
      </c>
      <c r="O39" s="14">
        <v>11</v>
      </c>
      <c r="P39" s="14">
        <v>12</v>
      </c>
      <c r="Q39" s="14">
        <v>11</v>
      </c>
      <c r="R39" s="14">
        <v>12</v>
      </c>
      <c r="S39" s="14">
        <v>6</v>
      </c>
      <c r="T39" s="14">
        <v>4</v>
      </c>
      <c r="U39" s="14">
        <v>1</v>
      </c>
      <c r="V39" s="14">
        <v>8</v>
      </c>
      <c r="W39" s="15">
        <f t="shared" si="1"/>
        <v>87</v>
      </c>
      <c r="X39" s="15">
        <f t="shared" si="2"/>
        <v>413</v>
      </c>
      <c r="Y39" s="15">
        <f t="shared" si="3"/>
        <v>5</v>
      </c>
    </row>
    <row r="40" spans="1:25" ht="12.75">
      <c r="A40" s="15">
        <v>10</v>
      </c>
      <c r="B40" s="14" t="s">
        <v>442</v>
      </c>
      <c r="C40" s="14">
        <v>9</v>
      </c>
      <c r="D40" s="14">
        <v>10</v>
      </c>
      <c r="E40" s="14">
        <v>8</v>
      </c>
      <c r="F40" s="14">
        <v>10</v>
      </c>
      <c r="G40" s="14">
        <v>9</v>
      </c>
      <c r="H40" s="14">
        <v>10</v>
      </c>
      <c r="I40" s="14">
        <v>8</v>
      </c>
      <c r="J40" s="14">
        <v>10</v>
      </c>
      <c r="K40" s="14">
        <v>15</v>
      </c>
      <c r="L40" s="15">
        <f t="shared" si="0"/>
        <v>89</v>
      </c>
      <c r="M40" s="14">
        <v>11</v>
      </c>
      <c r="N40" s="14">
        <v>12</v>
      </c>
      <c r="O40" s="14">
        <v>9</v>
      </c>
      <c r="P40" s="14">
        <v>10</v>
      </c>
      <c r="Q40" s="14">
        <v>10</v>
      </c>
      <c r="R40" s="14">
        <v>2</v>
      </c>
      <c r="S40" s="14">
        <v>6</v>
      </c>
      <c r="T40" s="14">
        <v>12</v>
      </c>
      <c r="U40" s="14">
        <v>6</v>
      </c>
      <c r="V40" s="14">
        <v>0</v>
      </c>
      <c r="W40" s="15">
        <f t="shared" si="1"/>
        <v>78</v>
      </c>
      <c r="X40" s="15">
        <f t="shared" si="2"/>
        <v>412</v>
      </c>
      <c r="Y40" s="15">
        <f t="shared" si="3"/>
        <v>5</v>
      </c>
    </row>
    <row r="41" spans="1:25" ht="12.75">
      <c r="A41" s="15">
        <v>11</v>
      </c>
      <c r="B41" s="14" t="s">
        <v>170</v>
      </c>
      <c r="C41" s="14">
        <v>13</v>
      </c>
      <c r="D41" s="14">
        <v>10</v>
      </c>
      <c r="E41" s="14">
        <v>8</v>
      </c>
      <c r="F41" s="14">
        <v>15</v>
      </c>
      <c r="G41" s="14">
        <v>9</v>
      </c>
      <c r="H41" s="14">
        <v>10</v>
      </c>
      <c r="I41" s="14">
        <v>8</v>
      </c>
      <c r="J41" s="14">
        <v>8</v>
      </c>
      <c r="K41" s="14">
        <v>15</v>
      </c>
      <c r="L41" s="15">
        <f aca="true" t="shared" si="4" ref="L41:L72">SUM(C41:K41)</f>
        <v>96</v>
      </c>
      <c r="M41" s="14">
        <v>3</v>
      </c>
      <c r="N41" s="14">
        <v>10</v>
      </c>
      <c r="O41" s="14">
        <v>6</v>
      </c>
      <c r="P41" s="14">
        <v>12</v>
      </c>
      <c r="Q41" s="14">
        <v>5</v>
      </c>
      <c r="R41" s="14">
        <v>11</v>
      </c>
      <c r="S41" s="14">
        <v>8</v>
      </c>
      <c r="T41" s="14">
        <v>6</v>
      </c>
      <c r="U41" s="14">
        <v>8</v>
      </c>
      <c r="V41" s="14">
        <v>4</v>
      </c>
      <c r="W41" s="15">
        <f aca="true" t="shared" si="5" ref="W41:W72">SUM(M41:V41)</f>
        <v>73</v>
      </c>
      <c r="X41" s="15">
        <f aca="true" t="shared" si="6" ref="X41:X72">2*L41+3*W41</f>
        <v>411</v>
      </c>
      <c r="Y41" s="15">
        <f aca="true" t="shared" si="7" ref="Y41:Y72">IF(X41&gt;=Y$1,5,IF(X41&gt;=X$1,4,IF(X41&gt;=W$1,3,2)))</f>
        <v>5</v>
      </c>
    </row>
    <row r="42" spans="1:25" ht="12.75">
      <c r="A42" s="15">
        <v>12</v>
      </c>
      <c r="B42" s="14" t="s">
        <v>689</v>
      </c>
      <c r="C42" s="14">
        <v>7</v>
      </c>
      <c r="D42" s="14">
        <v>10</v>
      </c>
      <c r="E42" s="14">
        <v>10</v>
      </c>
      <c r="F42" s="14">
        <v>15</v>
      </c>
      <c r="G42" s="14">
        <v>6</v>
      </c>
      <c r="H42" s="14">
        <v>8</v>
      </c>
      <c r="I42" s="14">
        <v>6</v>
      </c>
      <c r="J42" s="14">
        <v>10</v>
      </c>
      <c r="K42" s="14">
        <v>15</v>
      </c>
      <c r="L42" s="15">
        <f t="shared" si="4"/>
        <v>87</v>
      </c>
      <c r="M42" s="14">
        <v>0</v>
      </c>
      <c r="N42" s="14">
        <v>10</v>
      </c>
      <c r="O42" s="14">
        <v>11</v>
      </c>
      <c r="P42" s="14">
        <v>12</v>
      </c>
      <c r="Q42" s="14">
        <v>12</v>
      </c>
      <c r="R42" s="14">
        <v>6</v>
      </c>
      <c r="S42" s="14">
        <v>4</v>
      </c>
      <c r="T42" s="14">
        <v>8</v>
      </c>
      <c r="U42" s="14">
        <v>6</v>
      </c>
      <c r="V42" s="14">
        <v>9</v>
      </c>
      <c r="W42" s="15">
        <f t="shared" si="5"/>
        <v>78</v>
      </c>
      <c r="X42" s="15">
        <f t="shared" si="6"/>
        <v>408</v>
      </c>
      <c r="Y42" s="15">
        <f t="shared" si="7"/>
        <v>5</v>
      </c>
    </row>
    <row r="43" spans="1:25" ht="12.75">
      <c r="A43" s="15">
        <v>13</v>
      </c>
      <c r="B43" s="14" t="s">
        <v>279</v>
      </c>
      <c r="C43" s="14">
        <v>5</v>
      </c>
      <c r="D43" s="14">
        <v>10</v>
      </c>
      <c r="E43" s="14">
        <v>8</v>
      </c>
      <c r="F43" s="14">
        <v>13</v>
      </c>
      <c r="G43" s="14">
        <v>9</v>
      </c>
      <c r="H43" s="14">
        <v>10</v>
      </c>
      <c r="I43" s="14">
        <v>8</v>
      </c>
      <c r="J43" s="14">
        <v>8</v>
      </c>
      <c r="K43" s="14">
        <v>15</v>
      </c>
      <c r="L43" s="15">
        <f t="shared" si="4"/>
        <v>86</v>
      </c>
      <c r="M43" s="14">
        <v>0</v>
      </c>
      <c r="N43" s="14">
        <v>10</v>
      </c>
      <c r="O43" s="14">
        <v>11</v>
      </c>
      <c r="P43" s="14">
        <v>12</v>
      </c>
      <c r="Q43" s="14">
        <v>12</v>
      </c>
      <c r="R43" s="14">
        <v>8</v>
      </c>
      <c r="S43" s="14">
        <v>2</v>
      </c>
      <c r="T43" s="14">
        <v>8</v>
      </c>
      <c r="U43" s="14">
        <v>8</v>
      </c>
      <c r="V43" s="14">
        <v>6</v>
      </c>
      <c r="W43" s="15">
        <f t="shared" si="5"/>
        <v>77</v>
      </c>
      <c r="X43" s="15">
        <f t="shared" si="6"/>
        <v>403</v>
      </c>
      <c r="Y43" s="15">
        <f t="shared" si="7"/>
        <v>5</v>
      </c>
    </row>
    <row r="44" spans="1:25" ht="12.75">
      <c r="A44" s="15">
        <v>14</v>
      </c>
      <c r="B44" s="14" t="s">
        <v>424</v>
      </c>
      <c r="C44" s="14">
        <v>8</v>
      </c>
      <c r="D44" s="14">
        <v>10</v>
      </c>
      <c r="E44" s="14">
        <v>6</v>
      </c>
      <c r="F44" s="14">
        <v>13</v>
      </c>
      <c r="G44" s="14">
        <v>7</v>
      </c>
      <c r="H44" s="14">
        <v>10</v>
      </c>
      <c r="I44" s="14">
        <v>8</v>
      </c>
      <c r="J44" s="14">
        <v>1</v>
      </c>
      <c r="K44" s="14">
        <v>6</v>
      </c>
      <c r="L44" s="15">
        <f t="shared" si="4"/>
        <v>69</v>
      </c>
      <c r="M44" s="14">
        <v>11</v>
      </c>
      <c r="N44" s="14">
        <v>7</v>
      </c>
      <c r="O44" s="14">
        <v>11</v>
      </c>
      <c r="P44" s="14">
        <v>12</v>
      </c>
      <c r="Q44" s="14">
        <v>10</v>
      </c>
      <c r="R44" s="14">
        <v>8</v>
      </c>
      <c r="S44" s="14">
        <v>4</v>
      </c>
      <c r="T44" s="14">
        <v>8</v>
      </c>
      <c r="U44" s="14">
        <v>8</v>
      </c>
      <c r="V44" s="14">
        <v>8</v>
      </c>
      <c r="W44" s="15">
        <f t="shared" si="5"/>
        <v>87</v>
      </c>
      <c r="X44" s="15">
        <f t="shared" si="6"/>
        <v>399</v>
      </c>
      <c r="Y44" s="15">
        <f t="shared" si="7"/>
        <v>4</v>
      </c>
    </row>
    <row r="45" spans="1:25" ht="12.75">
      <c r="A45" s="15">
        <v>15</v>
      </c>
      <c r="B45" s="14" t="s">
        <v>405</v>
      </c>
      <c r="C45" s="14">
        <v>6</v>
      </c>
      <c r="D45" s="14">
        <v>8</v>
      </c>
      <c r="E45" s="14">
        <v>8</v>
      </c>
      <c r="F45" s="14">
        <v>10</v>
      </c>
      <c r="G45" s="14">
        <v>7</v>
      </c>
      <c r="H45" s="14">
        <v>11</v>
      </c>
      <c r="I45" s="14">
        <v>10</v>
      </c>
      <c r="J45" s="14">
        <v>1</v>
      </c>
      <c r="K45" s="14">
        <v>9</v>
      </c>
      <c r="L45" s="15">
        <f t="shared" si="4"/>
        <v>70</v>
      </c>
      <c r="M45" s="14">
        <v>11</v>
      </c>
      <c r="N45" s="14">
        <v>12</v>
      </c>
      <c r="O45" s="14">
        <v>7</v>
      </c>
      <c r="P45" s="14">
        <v>12</v>
      </c>
      <c r="Q45" s="14">
        <v>10</v>
      </c>
      <c r="R45" s="14">
        <v>7</v>
      </c>
      <c r="S45" s="14">
        <v>8</v>
      </c>
      <c r="T45" s="14">
        <v>12</v>
      </c>
      <c r="U45" s="14">
        <v>7</v>
      </c>
      <c r="V45" s="14">
        <v>0</v>
      </c>
      <c r="W45" s="15">
        <f t="shared" si="5"/>
        <v>86</v>
      </c>
      <c r="X45" s="15">
        <f t="shared" si="6"/>
        <v>398</v>
      </c>
      <c r="Y45" s="15">
        <f t="shared" si="7"/>
        <v>4</v>
      </c>
    </row>
    <row r="46" spans="1:25" ht="12.75">
      <c r="A46" s="37">
        <v>16</v>
      </c>
      <c r="B46" s="14" t="s">
        <v>236</v>
      </c>
      <c r="C46" s="14">
        <v>0</v>
      </c>
      <c r="D46" s="14">
        <v>6</v>
      </c>
      <c r="E46" s="14">
        <v>9</v>
      </c>
      <c r="F46" s="14">
        <v>10</v>
      </c>
      <c r="G46" s="14">
        <v>5</v>
      </c>
      <c r="H46" s="14">
        <v>8</v>
      </c>
      <c r="I46" s="14">
        <v>15</v>
      </c>
      <c r="J46" s="14">
        <v>9</v>
      </c>
      <c r="K46" s="14">
        <v>0</v>
      </c>
      <c r="L46" s="15">
        <f t="shared" si="4"/>
        <v>62</v>
      </c>
      <c r="M46" s="14">
        <v>11</v>
      </c>
      <c r="N46" s="14">
        <v>11</v>
      </c>
      <c r="O46" s="14">
        <v>10</v>
      </c>
      <c r="P46" s="14">
        <v>10</v>
      </c>
      <c r="Q46" s="14">
        <v>12</v>
      </c>
      <c r="R46" s="14">
        <v>3</v>
      </c>
      <c r="S46" s="14">
        <v>8</v>
      </c>
      <c r="T46" s="14">
        <v>8</v>
      </c>
      <c r="U46" s="14">
        <v>6</v>
      </c>
      <c r="V46" s="14">
        <v>12</v>
      </c>
      <c r="W46" s="15">
        <f t="shared" si="5"/>
        <v>91</v>
      </c>
      <c r="X46" s="15">
        <f t="shared" si="6"/>
        <v>397</v>
      </c>
      <c r="Y46" s="15">
        <f t="shared" si="7"/>
        <v>4</v>
      </c>
    </row>
    <row r="47" spans="1:25" ht="12.75">
      <c r="A47" s="36">
        <v>17</v>
      </c>
      <c r="B47" s="14" t="s">
        <v>278</v>
      </c>
      <c r="C47" s="14">
        <v>9</v>
      </c>
      <c r="D47" s="14">
        <v>10</v>
      </c>
      <c r="E47" s="14">
        <v>10</v>
      </c>
      <c r="F47" s="14">
        <v>15</v>
      </c>
      <c r="G47" s="14">
        <v>9</v>
      </c>
      <c r="H47" s="14">
        <v>10</v>
      </c>
      <c r="I47" s="14">
        <v>8</v>
      </c>
      <c r="J47" s="14">
        <v>10</v>
      </c>
      <c r="K47" s="14">
        <v>15</v>
      </c>
      <c r="L47" s="15">
        <f t="shared" si="4"/>
        <v>96</v>
      </c>
      <c r="M47" s="14">
        <v>10</v>
      </c>
      <c r="N47" s="14">
        <v>8</v>
      </c>
      <c r="O47" s="14">
        <v>0</v>
      </c>
      <c r="P47" s="14">
        <v>12</v>
      </c>
      <c r="Q47" s="14">
        <v>5</v>
      </c>
      <c r="R47" s="14">
        <v>12</v>
      </c>
      <c r="S47" s="14">
        <v>0</v>
      </c>
      <c r="T47" s="14">
        <v>8</v>
      </c>
      <c r="U47" s="14">
        <v>6</v>
      </c>
      <c r="V47" s="14">
        <v>6</v>
      </c>
      <c r="W47" s="15">
        <f t="shared" si="5"/>
        <v>67</v>
      </c>
      <c r="X47" s="15">
        <f t="shared" si="6"/>
        <v>393</v>
      </c>
      <c r="Y47" s="15">
        <f t="shared" si="7"/>
        <v>4</v>
      </c>
    </row>
    <row r="48" spans="1:25" ht="12.75">
      <c r="A48" s="35">
        <v>18</v>
      </c>
      <c r="B48" s="14" t="s">
        <v>690</v>
      </c>
      <c r="C48" s="14">
        <v>13</v>
      </c>
      <c r="D48" s="14">
        <v>10</v>
      </c>
      <c r="E48" s="14">
        <v>10</v>
      </c>
      <c r="F48" s="14">
        <v>8</v>
      </c>
      <c r="G48" s="14">
        <v>8</v>
      </c>
      <c r="H48" s="14">
        <v>10</v>
      </c>
      <c r="I48" s="14">
        <v>4</v>
      </c>
      <c r="J48" s="14">
        <v>10</v>
      </c>
      <c r="K48" s="14">
        <v>12</v>
      </c>
      <c r="L48" s="15">
        <f t="shared" si="4"/>
        <v>85</v>
      </c>
      <c r="M48" s="14">
        <v>11</v>
      </c>
      <c r="N48" s="14">
        <v>0</v>
      </c>
      <c r="O48" s="14">
        <v>3</v>
      </c>
      <c r="P48" s="14">
        <v>7</v>
      </c>
      <c r="Q48" s="14">
        <v>12</v>
      </c>
      <c r="R48" s="14">
        <v>8</v>
      </c>
      <c r="S48" s="14">
        <v>8</v>
      </c>
      <c r="T48" s="14">
        <v>8</v>
      </c>
      <c r="U48" s="14">
        <v>4</v>
      </c>
      <c r="V48" s="14">
        <v>12</v>
      </c>
      <c r="W48" s="15">
        <f t="shared" si="5"/>
        <v>73</v>
      </c>
      <c r="X48" s="15">
        <f t="shared" si="6"/>
        <v>389</v>
      </c>
      <c r="Y48" s="15">
        <f t="shared" si="7"/>
        <v>4</v>
      </c>
    </row>
    <row r="49" spans="1:25" ht="12.75">
      <c r="A49" s="38">
        <v>19</v>
      </c>
      <c r="B49" s="14" t="s">
        <v>691</v>
      </c>
      <c r="C49" s="14">
        <v>12</v>
      </c>
      <c r="D49" s="14">
        <v>10</v>
      </c>
      <c r="E49" s="14">
        <v>10</v>
      </c>
      <c r="F49" s="14">
        <v>7</v>
      </c>
      <c r="G49" s="14">
        <v>9</v>
      </c>
      <c r="H49" s="14">
        <v>10</v>
      </c>
      <c r="I49" s="14">
        <v>4</v>
      </c>
      <c r="J49" s="14">
        <v>10</v>
      </c>
      <c r="K49" s="14">
        <v>12</v>
      </c>
      <c r="L49" s="15">
        <f t="shared" si="4"/>
        <v>84</v>
      </c>
      <c r="M49" s="14">
        <v>11</v>
      </c>
      <c r="N49" s="14">
        <v>0</v>
      </c>
      <c r="O49" s="14">
        <v>5</v>
      </c>
      <c r="P49" s="14">
        <v>9</v>
      </c>
      <c r="Q49" s="14">
        <v>7</v>
      </c>
      <c r="R49" s="14">
        <v>8</v>
      </c>
      <c r="S49" s="14">
        <v>8</v>
      </c>
      <c r="T49" s="14">
        <v>9</v>
      </c>
      <c r="U49" s="14">
        <v>8</v>
      </c>
      <c r="V49" s="14">
        <v>8</v>
      </c>
      <c r="W49" s="15">
        <f t="shared" si="5"/>
        <v>73</v>
      </c>
      <c r="X49" s="15">
        <f t="shared" si="6"/>
        <v>387</v>
      </c>
      <c r="Y49" s="15">
        <f t="shared" si="7"/>
        <v>4</v>
      </c>
    </row>
    <row r="50" spans="1:25" ht="12.75">
      <c r="A50" s="35">
        <v>20</v>
      </c>
      <c r="B50" s="14" t="s">
        <v>114</v>
      </c>
      <c r="C50" s="14">
        <v>10</v>
      </c>
      <c r="D50" s="14">
        <v>8</v>
      </c>
      <c r="E50" s="14">
        <v>8</v>
      </c>
      <c r="F50" s="14">
        <v>10</v>
      </c>
      <c r="G50" s="14">
        <v>15</v>
      </c>
      <c r="H50" s="14">
        <v>6</v>
      </c>
      <c r="I50" s="14">
        <v>12</v>
      </c>
      <c r="J50" s="14">
        <v>13</v>
      </c>
      <c r="K50" s="14">
        <v>7</v>
      </c>
      <c r="L50" s="15">
        <f t="shared" si="4"/>
        <v>89</v>
      </c>
      <c r="M50" s="14">
        <v>5</v>
      </c>
      <c r="N50" s="14">
        <v>12</v>
      </c>
      <c r="O50" s="14">
        <v>11</v>
      </c>
      <c r="P50" s="14">
        <v>8</v>
      </c>
      <c r="Q50" s="14">
        <v>10</v>
      </c>
      <c r="R50" s="14">
        <v>2</v>
      </c>
      <c r="S50" s="14">
        <v>8</v>
      </c>
      <c r="T50" s="14">
        <v>6</v>
      </c>
      <c r="U50" s="14">
        <v>7</v>
      </c>
      <c r="V50" s="14">
        <v>0</v>
      </c>
      <c r="W50" s="15">
        <f t="shared" si="5"/>
        <v>69</v>
      </c>
      <c r="X50" s="15">
        <f t="shared" si="6"/>
        <v>385</v>
      </c>
      <c r="Y50" s="15">
        <f t="shared" si="7"/>
        <v>4</v>
      </c>
    </row>
    <row r="51" spans="1:25" ht="12.75">
      <c r="A51" s="15">
        <v>21</v>
      </c>
      <c r="B51" s="14" t="s">
        <v>447</v>
      </c>
      <c r="C51" s="14">
        <v>9</v>
      </c>
      <c r="D51" s="14">
        <v>10</v>
      </c>
      <c r="E51" s="14">
        <v>8</v>
      </c>
      <c r="F51" s="14">
        <v>10</v>
      </c>
      <c r="G51" s="14">
        <v>11</v>
      </c>
      <c r="H51" s="14">
        <v>15</v>
      </c>
      <c r="I51" s="14">
        <v>0</v>
      </c>
      <c r="J51" s="14">
        <v>9</v>
      </c>
      <c r="K51" s="14">
        <v>4</v>
      </c>
      <c r="L51" s="15">
        <f t="shared" si="4"/>
        <v>76</v>
      </c>
      <c r="M51" s="14">
        <v>11</v>
      </c>
      <c r="N51" s="14">
        <v>8</v>
      </c>
      <c r="O51" s="14">
        <v>0</v>
      </c>
      <c r="P51" s="14">
        <v>12</v>
      </c>
      <c r="Q51" s="14">
        <v>10</v>
      </c>
      <c r="R51" s="14">
        <v>8</v>
      </c>
      <c r="S51" s="14">
        <v>4</v>
      </c>
      <c r="T51" s="14">
        <v>4</v>
      </c>
      <c r="U51" s="14">
        <v>8</v>
      </c>
      <c r="V51" s="14">
        <v>12</v>
      </c>
      <c r="W51" s="15">
        <f t="shared" si="5"/>
        <v>77</v>
      </c>
      <c r="X51" s="15">
        <f t="shared" si="6"/>
        <v>383</v>
      </c>
      <c r="Y51" s="15">
        <f t="shared" si="7"/>
        <v>4</v>
      </c>
    </row>
    <row r="52" spans="1:25" ht="12.75">
      <c r="A52" s="15">
        <v>22</v>
      </c>
      <c r="B52" s="14" t="s">
        <v>254</v>
      </c>
      <c r="C52" s="14">
        <v>10</v>
      </c>
      <c r="D52" s="14">
        <v>6</v>
      </c>
      <c r="E52" s="14">
        <v>9</v>
      </c>
      <c r="F52" s="14">
        <v>10</v>
      </c>
      <c r="G52" s="14">
        <v>0</v>
      </c>
      <c r="H52" s="14">
        <v>4</v>
      </c>
      <c r="I52" s="14">
        <v>12</v>
      </c>
      <c r="J52" s="14">
        <v>13</v>
      </c>
      <c r="K52" s="14">
        <v>0</v>
      </c>
      <c r="L52" s="15">
        <f t="shared" si="4"/>
        <v>64</v>
      </c>
      <c r="M52" s="14">
        <v>11</v>
      </c>
      <c r="N52" s="14">
        <v>12</v>
      </c>
      <c r="O52" s="14">
        <v>11</v>
      </c>
      <c r="P52" s="14">
        <v>2</v>
      </c>
      <c r="Q52" s="14">
        <v>7</v>
      </c>
      <c r="R52" s="14">
        <v>5</v>
      </c>
      <c r="S52" s="14">
        <v>8</v>
      </c>
      <c r="T52" s="14">
        <v>12</v>
      </c>
      <c r="U52" s="14">
        <v>8</v>
      </c>
      <c r="V52" s="14">
        <v>8</v>
      </c>
      <c r="W52" s="15">
        <f t="shared" si="5"/>
        <v>84</v>
      </c>
      <c r="X52" s="15">
        <f t="shared" si="6"/>
        <v>380</v>
      </c>
      <c r="Y52" s="15">
        <f t="shared" si="7"/>
        <v>4</v>
      </c>
    </row>
    <row r="53" spans="1:25" ht="12.75">
      <c r="A53" s="15">
        <v>23</v>
      </c>
      <c r="B53" s="14" t="s">
        <v>430</v>
      </c>
      <c r="C53" s="14">
        <v>10</v>
      </c>
      <c r="D53" s="14">
        <v>0</v>
      </c>
      <c r="E53" s="14">
        <v>9</v>
      </c>
      <c r="F53" s="14">
        <v>10</v>
      </c>
      <c r="G53" s="14">
        <v>10</v>
      </c>
      <c r="H53" s="14">
        <v>0</v>
      </c>
      <c r="I53" s="14">
        <v>15</v>
      </c>
      <c r="J53" s="14">
        <v>0</v>
      </c>
      <c r="K53" s="14">
        <v>10</v>
      </c>
      <c r="L53" s="15">
        <f t="shared" si="4"/>
        <v>64</v>
      </c>
      <c r="M53" s="14">
        <v>11</v>
      </c>
      <c r="N53" s="14">
        <v>2</v>
      </c>
      <c r="O53" s="14">
        <v>11</v>
      </c>
      <c r="P53" s="14">
        <v>12</v>
      </c>
      <c r="Q53" s="14">
        <v>6</v>
      </c>
      <c r="R53" s="14">
        <v>8</v>
      </c>
      <c r="S53" s="14">
        <v>6</v>
      </c>
      <c r="T53" s="14">
        <v>8</v>
      </c>
      <c r="U53" s="14">
        <v>8</v>
      </c>
      <c r="V53" s="14">
        <v>12</v>
      </c>
      <c r="W53" s="15">
        <f t="shared" si="5"/>
        <v>84</v>
      </c>
      <c r="X53" s="15">
        <f t="shared" si="6"/>
        <v>380</v>
      </c>
      <c r="Y53" s="15">
        <f t="shared" si="7"/>
        <v>4</v>
      </c>
    </row>
    <row r="54" spans="1:25" ht="12.75">
      <c r="A54" s="15">
        <v>24</v>
      </c>
      <c r="B54" s="14" t="s">
        <v>280</v>
      </c>
      <c r="C54" s="14">
        <v>13</v>
      </c>
      <c r="D54" s="14">
        <v>10</v>
      </c>
      <c r="E54" s="14">
        <v>10</v>
      </c>
      <c r="F54" s="14">
        <v>11</v>
      </c>
      <c r="G54" s="14">
        <v>8</v>
      </c>
      <c r="H54" s="14">
        <v>10</v>
      </c>
      <c r="I54" s="14">
        <v>4</v>
      </c>
      <c r="J54" s="14">
        <v>10</v>
      </c>
      <c r="K54" s="14">
        <v>9</v>
      </c>
      <c r="L54" s="15">
        <f t="shared" si="4"/>
        <v>85</v>
      </c>
      <c r="M54" s="14">
        <v>11</v>
      </c>
      <c r="N54" s="14">
        <v>0</v>
      </c>
      <c r="O54" s="14">
        <v>6</v>
      </c>
      <c r="P54" s="14">
        <v>7</v>
      </c>
      <c r="Q54" s="14">
        <v>0</v>
      </c>
      <c r="R54" s="14">
        <v>8</v>
      </c>
      <c r="S54" s="14">
        <v>8</v>
      </c>
      <c r="T54" s="14">
        <v>8</v>
      </c>
      <c r="U54" s="14">
        <v>8</v>
      </c>
      <c r="V54" s="14">
        <v>12</v>
      </c>
      <c r="W54" s="15">
        <f t="shared" si="5"/>
        <v>68</v>
      </c>
      <c r="X54" s="15">
        <f t="shared" si="6"/>
        <v>374</v>
      </c>
      <c r="Y54" s="15">
        <f t="shared" si="7"/>
        <v>4</v>
      </c>
    </row>
    <row r="55" spans="1:25" ht="12.75">
      <c r="A55" s="15"/>
      <c r="B55" s="14" t="s">
        <v>237</v>
      </c>
      <c r="C55" s="14">
        <v>0</v>
      </c>
      <c r="D55" s="14">
        <v>10</v>
      </c>
      <c r="E55" s="14">
        <v>9</v>
      </c>
      <c r="F55" s="14">
        <v>10</v>
      </c>
      <c r="G55" s="14">
        <v>10</v>
      </c>
      <c r="H55" s="14">
        <v>8</v>
      </c>
      <c r="I55" s="14">
        <v>15</v>
      </c>
      <c r="J55" s="14">
        <v>13</v>
      </c>
      <c r="K55" s="14">
        <v>10</v>
      </c>
      <c r="L55" s="15">
        <f t="shared" si="4"/>
        <v>85</v>
      </c>
      <c r="M55" s="14">
        <v>0</v>
      </c>
      <c r="N55" s="14">
        <v>12</v>
      </c>
      <c r="O55" s="14">
        <v>10</v>
      </c>
      <c r="P55" s="14">
        <v>10</v>
      </c>
      <c r="Q55" s="14">
        <v>10</v>
      </c>
      <c r="R55" s="14">
        <v>5</v>
      </c>
      <c r="S55" s="14">
        <v>6</v>
      </c>
      <c r="T55" s="14">
        <v>9</v>
      </c>
      <c r="U55" s="14">
        <v>6</v>
      </c>
      <c r="V55" s="14">
        <v>0</v>
      </c>
      <c r="W55" s="15">
        <f t="shared" si="5"/>
        <v>68</v>
      </c>
      <c r="X55" s="15">
        <f t="shared" si="6"/>
        <v>374</v>
      </c>
      <c r="Y55" s="15">
        <f t="shared" si="7"/>
        <v>4</v>
      </c>
    </row>
    <row r="56" spans="1:25" ht="12.75">
      <c r="A56" s="12" t="s">
        <v>5</v>
      </c>
      <c r="B56" s="14" t="s">
        <v>158</v>
      </c>
      <c r="C56" s="14">
        <v>5</v>
      </c>
      <c r="D56" s="14">
        <v>10</v>
      </c>
      <c r="E56" s="14">
        <v>5</v>
      </c>
      <c r="F56" s="14">
        <v>15</v>
      </c>
      <c r="G56" s="14">
        <v>9</v>
      </c>
      <c r="H56" s="14">
        <v>10</v>
      </c>
      <c r="I56" s="14">
        <v>8</v>
      </c>
      <c r="J56" s="14">
        <v>8</v>
      </c>
      <c r="K56" s="14">
        <v>15</v>
      </c>
      <c r="L56" s="15">
        <f t="shared" si="4"/>
        <v>85</v>
      </c>
      <c r="M56" s="14">
        <v>5</v>
      </c>
      <c r="N56" s="14">
        <v>0</v>
      </c>
      <c r="O56" s="14">
        <v>6</v>
      </c>
      <c r="P56" s="14">
        <v>10</v>
      </c>
      <c r="Q56" s="14">
        <v>12</v>
      </c>
      <c r="R56" s="14">
        <v>5</v>
      </c>
      <c r="S56" s="14">
        <v>4</v>
      </c>
      <c r="T56" s="14">
        <v>6</v>
      </c>
      <c r="U56" s="14">
        <v>8</v>
      </c>
      <c r="V56" s="14">
        <v>12</v>
      </c>
      <c r="W56" s="15">
        <f t="shared" si="5"/>
        <v>68</v>
      </c>
      <c r="X56" s="15">
        <f t="shared" si="6"/>
        <v>374</v>
      </c>
      <c r="Y56" s="15">
        <f t="shared" si="7"/>
        <v>4</v>
      </c>
    </row>
    <row r="57" spans="1:25" ht="12.75">
      <c r="A57" s="15">
        <v>1</v>
      </c>
      <c r="B57" s="14" t="s">
        <v>692</v>
      </c>
      <c r="C57" s="14">
        <v>12</v>
      </c>
      <c r="D57" s="14">
        <v>9</v>
      </c>
      <c r="E57" s="14">
        <v>10</v>
      </c>
      <c r="F57" s="14">
        <v>10</v>
      </c>
      <c r="G57" s="14">
        <v>9</v>
      </c>
      <c r="H57" s="14">
        <v>8</v>
      </c>
      <c r="I57" s="14">
        <v>8</v>
      </c>
      <c r="J57" s="14">
        <v>10</v>
      </c>
      <c r="K57" s="14">
        <v>15</v>
      </c>
      <c r="L57" s="15">
        <f t="shared" si="4"/>
        <v>91</v>
      </c>
      <c r="M57" s="14">
        <v>11</v>
      </c>
      <c r="N57" s="14">
        <v>2</v>
      </c>
      <c r="O57" s="14">
        <v>0</v>
      </c>
      <c r="P57" s="14">
        <v>3</v>
      </c>
      <c r="Q57" s="14">
        <v>6</v>
      </c>
      <c r="R57" s="14">
        <v>5</v>
      </c>
      <c r="S57" s="14">
        <v>8</v>
      </c>
      <c r="T57" s="14">
        <v>8</v>
      </c>
      <c r="U57" s="14">
        <v>8</v>
      </c>
      <c r="V57" s="14">
        <v>12</v>
      </c>
      <c r="W57" s="15">
        <f t="shared" si="5"/>
        <v>63</v>
      </c>
      <c r="X57" s="15">
        <f t="shared" si="6"/>
        <v>371</v>
      </c>
      <c r="Y57" s="15">
        <f t="shared" si="7"/>
        <v>4</v>
      </c>
    </row>
    <row r="58" spans="1:25" ht="12.75">
      <c r="A58" s="36">
        <v>2</v>
      </c>
      <c r="B58" s="14" t="s">
        <v>181</v>
      </c>
      <c r="C58" s="14">
        <v>12</v>
      </c>
      <c r="D58" s="14">
        <v>5</v>
      </c>
      <c r="E58" s="14">
        <v>8</v>
      </c>
      <c r="F58" s="14">
        <v>0</v>
      </c>
      <c r="G58" s="14">
        <v>9</v>
      </c>
      <c r="H58" s="14">
        <v>10</v>
      </c>
      <c r="I58" s="14">
        <v>4</v>
      </c>
      <c r="J58" s="14">
        <v>10</v>
      </c>
      <c r="K58" s="14">
        <v>4</v>
      </c>
      <c r="L58" s="15">
        <f t="shared" si="4"/>
        <v>62</v>
      </c>
      <c r="M58" s="14">
        <v>11</v>
      </c>
      <c r="N58" s="14">
        <v>7</v>
      </c>
      <c r="O58" s="14">
        <v>0</v>
      </c>
      <c r="P58" s="14">
        <v>12</v>
      </c>
      <c r="Q58" s="14">
        <v>10</v>
      </c>
      <c r="R58" s="14">
        <v>8</v>
      </c>
      <c r="S58" s="14">
        <v>6</v>
      </c>
      <c r="T58" s="14">
        <v>8</v>
      </c>
      <c r="U58" s="14">
        <v>8</v>
      </c>
      <c r="V58" s="14">
        <v>12</v>
      </c>
      <c r="W58" s="15">
        <f t="shared" si="5"/>
        <v>82</v>
      </c>
      <c r="X58" s="15">
        <f t="shared" si="6"/>
        <v>370</v>
      </c>
      <c r="Y58" s="15">
        <f t="shared" si="7"/>
        <v>4</v>
      </c>
    </row>
    <row r="59" spans="1:25" ht="12.75">
      <c r="A59" s="15">
        <v>3</v>
      </c>
      <c r="B59" s="14" t="s">
        <v>150</v>
      </c>
      <c r="C59" s="14">
        <v>6</v>
      </c>
      <c r="D59" s="14">
        <v>6</v>
      </c>
      <c r="E59" s="14">
        <v>8</v>
      </c>
      <c r="F59" s="14">
        <v>10</v>
      </c>
      <c r="G59" s="14">
        <v>11</v>
      </c>
      <c r="H59" s="14">
        <v>15</v>
      </c>
      <c r="I59" s="14">
        <v>0</v>
      </c>
      <c r="J59" s="14">
        <v>11</v>
      </c>
      <c r="K59" s="14">
        <v>6</v>
      </c>
      <c r="L59" s="15">
        <f t="shared" si="4"/>
        <v>73</v>
      </c>
      <c r="M59" s="14">
        <v>10</v>
      </c>
      <c r="N59" s="14">
        <v>5</v>
      </c>
      <c r="O59" s="14">
        <v>5</v>
      </c>
      <c r="P59" s="14">
        <v>12</v>
      </c>
      <c r="Q59" s="14">
        <v>9</v>
      </c>
      <c r="R59" s="14">
        <v>8</v>
      </c>
      <c r="S59" s="14">
        <v>8</v>
      </c>
      <c r="T59" s="14">
        <v>4</v>
      </c>
      <c r="U59" s="14">
        <v>8</v>
      </c>
      <c r="V59" s="14">
        <v>5</v>
      </c>
      <c r="W59" s="15">
        <f t="shared" si="5"/>
        <v>74</v>
      </c>
      <c r="X59" s="15">
        <f t="shared" si="6"/>
        <v>368</v>
      </c>
      <c r="Y59" s="15">
        <f t="shared" si="7"/>
        <v>4</v>
      </c>
    </row>
    <row r="60" spans="1:25" ht="12.75">
      <c r="A60" s="15">
        <v>4</v>
      </c>
      <c r="B60" s="14" t="s">
        <v>378</v>
      </c>
      <c r="C60" s="14">
        <v>2</v>
      </c>
      <c r="D60" s="14">
        <v>7</v>
      </c>
      <c r="E60" s="14">
        <v>5</v>
      </c>
      <c r="F60" s="14">
        <v>10</v>
      </c>
      <c r="G60" s="14">
        <v>15</v>
      </c>
      <c r="H60" s="14">
        <v>4</v>
      </c>
      <c r="I60" s="14">
        <v>12</v>
      </c>
      <c r="J60" s="14">
        <v>0</v>
      </c>
      <c r="K60" s="14">
        <v>10</v>
      </c>
      <c r="L60" s="15">
        <f t="shared" si="4"/>
        <v>65</v>
      </c>
      <c r="M60" s="14">
        <v>9</v>
      </c>
      <c r="N60" s="14">
        <v>10</v>
      </c>
      <c r="O60" s="14">
        <v>11</v>
      </c>
      <c r="P60" s="14">
        <v>12</v>
      </c>
      <c r="Q60" s="14">
        <v>2</v>
      </c>
      <c r="R60" s="14">
        <v>8</v>
      </c>
      <c r="S60" s="14">
        <v>0</v>
      </c>
      <c r="T60" s="14">
        <v>8</v>
      </c>
      <c r="U60" s="14">
        <v>7</v>
      </c>
      <c r="V60" s="14">
        <v>12</v>
      </c>
      <c r="W60" s="15">
        <f t="shared" si="5"/>
        <v>79</v>
      </c>
      <c r="X60" s="15">
        <f t="shared" si="6"/>
        <v>367</v>
      </c>
      <c r="Y60" s="15">
        <f t="shared" si="7"/>
        <v>4</v>
      </c>
    </row>
    <row r="61" spans="1:25" ht="12.75">
      <c r="A61" s="15">
        <v>5</v>
      </c>
      <c r="B61" s="14" t="s">
        <v>693</v>
      </c>
      <c r="C61" s="14">
        <v>13</v>
      </c>
      <c r="D61" s="14">
        <v>10</v>
      </c>
      <c r="E61" s="14">
        <v>10</v>
      </c>
      <c r="F61" s="14">
        <v>14</v>
      </c>
      <c r="G61" s="14">
        <v>9</v>
      </c>
      <c r="H61" s="14">
        <v>10</v>
      </c>
      <c r="I61" s="14">
        <v>8</v>
      </c>
      <c r="J61" s="14">
        <v>10</v>
      </c>
      <c r="K61" s="14">
        <v>7</v>
      </c>
      <c r="L61" s="15">
        <f t="shared" si="4"/>
        <v>91</v>
      </c>
      <c r="M61" s="14">
        <v>5</v>
      </c>
      <c r="N61" s="14">
        <v>2</v>
      </c>
      <c r="O61" s="14">
        <v>6</v>
      </c>
      <c r="P61" s="14">
        <v>7</v>
      </c>
      <c r="Q61" s="14">
        <v>0</v>
      </c>
      <c r="R61" s="14">
        <v>5</v>
      </c>
      <c r="S61" s="14">
        <v>8</v>
      </c>
      <c r="T61" s="14">
        <v>8</v>
      </c>
      <c r="U61" s="14">
        <v>8</v>
      </c>
      <c r="V61" s="14">
        <v>12</v>
      </c>
      <c r="W61" s="15">
        <f t="shared" si="5"/>
        <v>61</v>
      </c>
      <c r="X61" s="15">
        <f t="shared" si="6"/>
        <v>365</v>
      </c>
      <c r="Y61" s="15">
        <f t="shared" si="7"/>
        <v>4</v>
      </c>
    </row>
    <row r="62" spans="1:25" ht="12.75">
      <c r="A62" s="15">
        <v>6</v>
      </c>
      <c r="B62" s="14" t="s">
        <v>694</v>
      </c>
      <c r="C62" s="14">
        <v>6</v>
      </c>
      <c r="D62" s="14">
        <v>6</v>
      </c>
      <c r="E62" s="14">
        <v>4</v>
      </c>
      <c r="F62" s="14">
        <v>10</v>
      </c>
      <c r="G62" s="14">
        <v>7</v>
      </c>
      <c r="H62" s="14">
        <v>5</v>
      </c>
      <c r="I62" s="14">
        <v>10</v>
      </c>
      <c r="J62" s="14">
        <v>12</v>
      </c>
      <c r="K62" s="14">
        <v>2</v>
      </c>
      <c r="L62" s="15">
        <f t="shared" si="4"/>
        <v>62</v>
      </c>
      <c r="M62" s="14">
        <v>11</v>
      </c>
      <c r="N62" s="14">
        <v>12</v>
      </c>
      <c r="O62" s="14">
        <v>9</v>
      </c>
      <c r="P62" s="14">
        <v>6</v>
      </c>
      <c r="Q62" s="14">
        <v>4</v>
      </c>
      <c r="R62" s="14">
        <v>4</v>
      </c>
      <c r="S62" s="14">
        <v>6</v>
      </c>
      <c r="T62" s="14">
        <v>12</v>
      </c>
      <c r="U62" s="14">
        <v>8</v>
      </c>
      <c r="V62" s="14">
        <v>6</v>
      </c>
      <c r="W62" s="15">
        <f t="shared" si="5"/>
        <v>78</v>
      </c>
      <c r="X62" s="15">
        <f t="shared" si="6"/>
        <v>358</v>
      </c>
      <c r="Y62" s="15">
        <f t="shared" si="7"/>
        <v>4</v>
      </c>
    </row>
    <row r="63" spans="1:25" ht="12.75">
      <c r="A63" s="15">
        <v>7</v>
      </c>
      <c r="B63" s="14" t="s">
        <v>695</v>
      </c>
      <c r="C63" s="14">
        <v>8</v>
      </c>
      <c r="D63" s="14">
        <v>3</v>
      </c>
      <c r="E63" s="14">
        <v>6</v>
      </c>
      <c r="F63" s="14">
        <v>14</v>
      </c>
      <c r="G63" s="14">
        <v>9</v>
      </c>
      <c r="H63" s="14">
        <v>0</v>
      </c>
      <c r="I63" s="14">
        <v>8</v>
      </c>
      <c r="J63" s="14">
        <v>6</v>
      </c>
      <c r="K63" s="14">
        <v>15</v>
      </c>
      <c r="L63" s="15">
        <f t="shared" si="4"/>
        <v>69</v>
      </c>
      <c r="M63" s="14">
        <v>9</v>
      </c>
      <c r="N63" s="14">
        <v>4</v>
      </c>
      <c r="O63" s="14">
        <v>11</v>
      </c>
      <c r="P63" s="14">
        <v>12</v>
      </c>
      <c r="Q63" s="14">
        <v>11</v>
      </c>
      <c r="R63" s="14">
        <v>12</v>
      </c>
      <c r="S63" s="14">
        <v>0</v>
      </c>
      <c r="T63" s="14">
        <v>0</v>
      </c>
      <c r="U63" s="14">
        <v>6</v>
      </c>
      <c r="V63" s="14">
        <v>8</v>
      </c>
      <c r="W63" s="15">
        <f t="shared" si="5"/>
        <v>73</v>
      </c>
      <c r="X63" s="15">
        <f t="shared" si="6"/>
        <v>357</v>
      </c>
      <c r="Y63" s="15">
        <f t="shared" si="7"/>
        <v>4</v>
      </c>
    </row>
    <row r="64" spans="1:25" ht="12.75">
      <c r="A64" s="15">
        <v>8</v>
      </c>
      <c r="B64" s="14" t="s">
        <v>696</v>
      </c>
      <c r="C64" s="14">
        <v>0</v>
      </c>
      <c r="D64" s="14">
        <v>5</v>
      </c>
      <c r="E64" s="14">
        <v>9</v>
      </c>
      <c r="F64" s="14">
        <v>15</v>
      </c>
      <c r="G64" s="14">
        <v>6</v>
      </c>
      <c r="H64" s="14">
        <v>0</v>
      </c>
      <c r="I64" s="14">
        <v>0</v>
      </c>
      <c r="J64" s="14">
        <v>5</v>
      </c>
      <c r="K64" s="14">
        <v>5</v>
      </c>
      <c r="L64" s="15">
        <f t="shared" si="4"/>
        <v>45</v>
      </c>
      <c r="M64" s="14">
        <v>10</v>
      </c>
      <c r="N64" s="14">
        <v>11</v>
      </c>
      <c r="O64" s="14">
        <v>11</v>
      </c>
      <c r="P64" s="14">
        <v>12</v>
      </c>
      <c r="Q64" s="14">
        <v>9</v>
      </c>
      <c r="R64" s="14">
        <v>12</v>
      </c>
      <c r="S64" s="14">
        <v>8</v>
      </c>
      <c r="T64" s="14">
        <v>4</v>
      </c>
      <c r="U64" s="14">
        <v>8</v>
      </c>
      <c r="V64" s="14">
        <v>2</v>
      </c>
      <c r="W64" s="15">
        <f t="shared" si="5"/>
        <v>87</v>
      </c>
      <c r="X64" s="15">
        <f t="shared" si="6"/>
        <v>351</v>
      </c>
      <c r="Y64" s="15">
        <f t="shared" si="7"/>
        <v>4</v>
      </c>
    </row>
    <row r="65" spans="1:25" ht="12.75">
      <c r="A65" s="15">
        <v>9</v>
      </c>
      <c r="B65" s="14" t="s">
        <v>284</v>
      </c>
      <c r="C65" s="14">
        <v>10</v>
      </c>
      <c r="D65" s="14">
        <v>1</v>
      </c>
      <c r="E65" s="14">
        <v>8</v>
      </c>
      <c r="F65" s="14">
        <v>12</v>
      </c>
      <c r="G65" s="14">
        <v>3</v>
      </c>
      <c r="H65" s="14">
        <v>0</v>
      </c>
      <c r="I65" s="14">
        <v>8</v>
      </c>
      <c r="J65" s="14">
        <v>4</v>
      </c>
      <c r="K65" s="14">
        <v>12</v>
      </c>
      <c r="L65" s="15">
        <f t="shared" si="4"/>
        <v>58</v>
      </c>
      <c r="M65" s="14">
        <v>10</v>
      </c>
      <c r="N65" s="14">
        <v>12</v>
      </c>
      <c r="O65" s="14">
        <v>11</v>
      </c>
      <c r="P65" s="14">
        <v>0</v>
      </c>
      <c r="Q65" s="14">
        <v>6</v>
      </c>
      <c r="R65" s="14">
        <v>12</v>
      </c>
      <c r="S65" s="14">
        <v>7</v>
      </c>
      <c r="T65" s="14">
        <v>6</v>
      </c>
      <c r="U65" s="14">
        <v>8</v>
      </c>
      <c r="V65" s="14">
        <v>6</v>
      </c>
      <c r="W65" s="15">
        <f t="shared" si="5"/>
        <v>78</v>
      </c>
      <c r="X65" s="15">
        <f t="shared" si="6"/>
        <v>350</v>
      </c>
      <c r="Y65" s="15">
        <f t="shared" si="7"/>
        <v>4</v>
      </c>
    </row>
    <row r="66" spans="1:25" ht="12.75">
      <c r="A66" s="15">
        <v>10</v>
      </c>
      <c r="B66" s="14" t="s">
        <v>697</v>
      </c>
      <c r="C66" s="14">
        <v>11</v>
      </c>
      <c r="D66" s="14">
        <v>9</v>
      </c>
      <c r="E66" s="15">
        <v>0</v>
      </c>
      <c r="F66" s="14">
        <v>13</v>
      </c>
      <c r="G66" s="14">
        <v>6</v>
      </c>
      <c r="H66" s="15">
        <v>0</v>
      </c>
      <c r="I66" s="14">
        <v>8</v>
      </c>
      <c r="J66" s="14">
        <v>6</v>
      </c>
      <c r="K66" s="14">
        <v>13</v>
      </c>
      <c r="L66" s="15">
        <f t="shared" si="4"/>
        <v>66</v>
      </c>
      <c r="M66" s="14">
        <v>5</v>
      </c>
      <c r="N66" s="14">
        <v>6</v>
      </c>
      <c r="O66" s="14">
        <v>8</v>
      </c>
      <c r="P66" s="14">
        <v>10</v>
      </c>
      <c r="Q66" s="14">
        <v>12</v>
      </c>
      <c r="R66" s="14">
        <v>2</v>
      </c>
      <c r="S66" s="14">
        <v>8</v>
      </c>
      <c r="T66" s="14">
        <v>4</v>
      </c>
      <c r="U66" s="14">
        <v>6</v>
      </c>
      <c r="V66" s="14">
        <v>9</v>
      </c>
      <c r="W66" s="15">
        <f t="shared" si="5"/>
        <v>70</v>
      </c>
      <c r="X66" s="15">
        <f t="shared" si="6"/>
        <v>342</v>
      </c>
      <c r="Y66" s="15">
        <f t="shared" si="7"/>
        <v>4</v>
      </c>
    </row>
    <row r="67" spans="1:25" ht="12.75">
      <c r="A67" s="15">
        <v>11</v>
      </c>
      <c r="B67" s="14" t="s">
        <v>698</v>
      </c>
      <c r="C67" s="14">
        <v>0</v>
      </c>
      <c r="D67" s="14">
        <v>6</v>
      </c>
      <c r="E67" s="14">
        <v>4</v>
      </c>
      <c r="F67" s="14">
        <v>7</v>
      </c>
      <c r="G67" s="14">
        <v>14</v>
      </c>
      <c r="H67" s="14">
        <v>7</v>
      </c>
      <c r="I67" s="14">
        <v>0</v>
      </c>
      <c r="J67" s="14">
        <v>8</v>
      </c>
      <c r="K67" s="14">
        <v>9</v>
      </c>
      <c r="L67" s="15">
        <f t="shared" si="4"/>
        <v>55</v>
      </c>
      <c r="M67" s="14">
        <v>11</v>
      </c>
      <c r="N67" s="14">
        <v>7</v>
      </c>
      <c r="O67" s="14">
        <v>6</v>
      </c>
      <c r="P67" s="14">
        <v>9</v>
      </c>
      <c r="Q67" s="14">
        <v>6</v>
      </c>
      <c r="R67" s="14">
        <v>5</v>
      </c>
      <c r="S67" s="14">
        <v>8</v>
      </c>
      <c r="T67" s="14">
        <v>8</v>
      </c>
      <c r="U67" s="14">
        <v>4</v>
      </c>
      <c r="V67" s="14">
        <v>12</v>
      </c>
      <c r="W67" s="15">
        <f t="shared" si="5"/>
        <v>76</v>
      </c>
      <c r="X67" s="15">
        <f t="shared" si="6"/>
        <v>338</v>
      </c>
      <c r="Y67" s="15">
        <f t="shared" si="7"/>
        <v>4</v>
      </c>
    </row>
    <row r="68" spans="1:25" ht="12.75">
      <c r="A68" s="15">
        <v>12</v>
      </c>
      <c r="B68" s="14" t="s">
        <v>23</v>
      </c>
      <c r="C68" s="14">
        <v>6</v>
      </c>
      <c r="D68" s="14">
        <v>10</v>
      </c>
      <c r="E68" s="14">
        <v>8</v>
      </c>
      <c r="F68" s="14">
        <v>5</v>
      </c>
      <c r="G68" s="14">
        <v>11</v>
      </c>
      <c r="H68" s="14">
        <v>8</v>
      </c>
      <c r="I68" s="14">
        <v>1</v>
      </c>
      <c r="J68" s="15">
        <v>0</v>
      </c>
      <c r="K68" s="14">
        <v>6</v>
      </c>
      <c r="L68" s="15">
        <f t="shared" si="4"/>
        <v>55</v>
      </c>
      <c r="M68" s="14">
        <v>11</v>
      </c>
      <c r="N68" s="14">
        <v>10</v>
      </c>
      <c r="O68" s="14">
        <v>11</v>
      </c>
      <c r="P68" s="14">
        <v>0</v>
      </c>
      <c r="Q68" s="14">
        <v>4</v>
      </c>
      <c r="R68" s="14">
        <v>8</v>
      </c>
      <c r="S68" s="14">
        <v>4</v>
      </c>
      <c r="T68" s="14">
        <v>8</v>
      </c>
      <c r="U68" s="14">
        <v>7</v>
      </c>
      <c r="V68" s="14">
        <v>12</v>
      </c>
      <c r="W68" s="15">
        <f t="shared" si="5"/>
        <v>75</v>
      </c>
      <c r="X68" s="15">
        <f t="shared" si="6"/>
        <v>335</v>
      </c>
      <c r="Y68" s="15">
        <f t="shared" si="7"/>
        <v>4</v>
      </c>
    </row>
    <row r="69" spans="1:25" ht="12.75">
      <c r="A69" s="15">
        <v>13</v>
      </c>
      <c r="B69" s="14" t="s">
        <v>273</v>
      </c>
      <c r="C69" s="14">
        <v>5</v>
      </c>
      <c r="D69" s="14">
        <v>3</v>
      </c>
      <c r="E69" s="14">
        <v>8</v>
      </c>
      <c r="F69" s="14">
        <v>0</v>
      </c>
      <c r="G69" s="14">
        <v>6</v>
      </c>
      <c r="H69" s="14">
        <v>10</v>
      </c>
      <c r="I69" s="14">
        <v>6</v>
      </c>
      <c r="J69" s="14">
        <v>3</v>
      </c>
      <c r="K69" s="14">
        <v>15</v>
      </c>
      <c r="L69" s="15">
        <f t="shared" si="4"/>
        <v>56</v>
      </c>
      <c r="M69" s="14">
        <v>10</v>
      </c>
      <c r="N69" s="14">
        <v>4</v>
      </c>
      <c r="O69" s="14">
        <v>11</v>
      </c>
      <c r="P69" s="14">
        <v>6</v>
      </c>
      <c r="Q69" s="14">
        <v>9</v>
      </c>
      <c r="R69" s="14">
        <v>8</v>
      </c>
      <c r="S69" s="14">
        <v>8</v>
      </c>
      <c r="T69" s="14">
        <v>8</v>
      </c>
      <c r="U69" s="14">
        <v>6</v>
      </c>
      <c r="V69" s="14">
        <v>4</v>
      </c>
      <c r="W69" s="15">
        <f t="shared" si="5"/>
        <v>74</v>
      </c>
      <c r="X69" s="15">
        <f t="shared" si="6"/>
        <v>334</v>
      </c>
      <c r="Y69" s="15">
        <f t="shared" si="7"/>
        <v>4</v>
      </c>
    </row>
    <row r="70" spans="1:25" ht="12.75">
      <c r="A70" s="15">
        <v>14</v>
      </c>
      <c r="B70" s="14" t="s">
        <v>460</v>
      </c>
      <c r="C70" s="14">
        <v>12</v>
      </c>
      <c r="D70" s="14">
        <v>10</v>
      </c>
      <c r="E70" s="14">
        <v>10</v>
      </c>
      <c r="F70" s="14">
        <v>10</v>
      </c>
      <c r="G70" s="14">
        <v>9</v>
      </c>
      <c r="H70" s="14">
        <v>2</v>
      </c>
      <c r="I70" s="14">
        <v>4</v>
      </c>
      <c r="J70" s="14">
        <v>10</v>
      </c>
      <c r="K70" s="14">
        <v>15</v>
      </c>
      <c r="L70" s="15">
        <f t="shared" si="4"/>
        <v>82</v>
      </c>
      <c r="M70" s="14">
        <v>10</v>
      </c>
      <c r="N70" s="14">
        <v>0</v>
      </c>
      <c r="O70" s="14">
        <v>0</v>
      </c>
      <c r="P70" s="14">
        <v>6</v>
      </c>
      <c r="Q70" s="14">
        <v>2</v>
      </c>
      <c r="R70" s="14">
        <v>12</v>
      </c>
      <c r="S70" s="14">
        <v>8</v>
      </c>
      <c r="T70" s="14">
        <v>5</v>
      </c>
      <c r="U70" s="14">
        <v>8</v>
      </c>
      <c r="V70" s="14">
        <v>5</v>
      </c>
      <c r="W70" s="15">
        <f t="shared" si="5"/>
        <v>56</v>
      </c>
      <c r="X70" s="15">
        <f t="shared" si="6"/>
        <v>332</v>
      </c>
      <c r="Y70" s="15">
        <f t="shared" si="7"/>
        <v>4</v>
      </c>
    </row>
    <row r="71" spans="1:25" ht="12.75">
      <c r="A71" s="15">
        <v>15</v>
      </c>
      <c r="B71" s="14" t="s">
        <v>699</v>
      </c>
      <c r="C71" s="14">
        <v>0</v>
      </c>
      <c r="D71" s="14">
        <v>10</v>
      </c>
      <c r="E71" s="14">
        <v>8</v>
      </c>
      <c r="F71" s="14">
        <v>10</v>
      </c>
      <c r="G71" s="14">
        <v>12</v>
      </c>
      <c r="H71" s="14">
        <v>8</v>
      </c>
      <c r="I71" s="14">
        <v>15</v>
      </c>
      <c r="J71" s="14">
        <v>8</v>
      </c>
      <c r="K71" s="14">
        <v>8</v>
      </c>
      <c r="L71" s="15">
        <f t="shared" si="4"/>
        <v>79</v>
      </c>
      <c r="M71" s="14">
        <v>2</v>
      </c>
      <c r="N71" s="14">
        <v>10</v>
      </c>
      <c r="O71" s="14">
        <v>0</v>
      </c>
      <c r="P71" s="14">
        <v>6</v>
      </c>
      <c r="Q71" s="14">
        <v>9</v>
      </c>
      <c r="R71" s="14">
        <v>8</v>
      </c>
      <c r="S71" s="14">
        <v>5</v>
      </c>
      <c r="T71" s="14">
        <v>8</v>
      </c>
      <c r="U71" s="14">
        <v>8</v>
      </c>
      <c r="V71" s="14">
        <v>2</v>
      </c>
      <c r="W71" s="15">
        <f t="shared" si="5"/>
        <v>58</v>
      </c>
      <c r="X71" s="15">
        <f t="shared" si="6"/>
        <v>332</v>
      </c>
      <c r="Y71" s="15">
        <f t="shared" si="7"/>
        <v>4</v>
      </c>
    </row>
    <row r="72" spans="1:25" ht="12.75">
      <c r="A72" s="15">
        <v>16</v>
      </c>
      <c r="B72" s="14" t="s">
        <v>437</v>
      </c>
      <c r="C72" s="14">
        <v>10</v>
      </c>
      <c r="D72" s="14">
        <v>4</v>
      </c>
      <c r="E72" s="14">
        <v>9</v>
      </c>
      <c r="F72" s="14">
        <v>10</v>
      </c>
      <c r="G72" s="14">
        <v>13</v>
      </c>
      <c r="H72" s="14">
        <v>6</v>
      </c>
      <c r="I72" s="14">
        <v>6</v>
      </c>
      <c r="J72" s="14">
        <v>12</v>
      </c>
      <c r="K72" s="14">
        <v>10</v>
      </c>
      <c r="L72" s="15">
        <f t="shared" si="4"/>
        <v>80</v>
      </c>
      <c r="M72" s="14">
        <v>0</v>
      </c>
      <c r="N72" s="14">
        <v>12</v>
      </c>
      <c r="O72" s="14">
        <v>3</v>
      </c>
      <c r="P72" s="14">
        <v>6</v>
      </c>
      <c r="Q72" s="14">
        <v>10</v>
      </c>
      <c r="R72" s="14">
        <v>2</v>
      </c>
      <c r="S72" s="14">
        <v>6</v>
      </c>
      <c r="T72" s="14">
        <v>6</v>
      </c>
      <c r="U72" s="14">
        <v>4</v>
      </c>
      <c r="V72" s="14">
        <v>7</v>
      </c>
      <c r="W72" s="15">
        <f t="shared" si="5"/>
        <v>56</v>
      </c>
      <c r="X72" s="15">
        <f t="shared" si="6"/>
        <v>328</v>
      </c>
      <c r="Y72" s="15">
        <f t="shared" si="7"/>
        <v>4</v>
      </c>
    </row>
    <row r="73" spans="1:25" ht="12.75">
      <c r="A73" s="15">
        <v>17</v>
      </c>
      <c r="B73" s="14" t="s">
        <v>275</v>
      </c>
      <c r="C73" s="14">
        <v>11</v>
      </c>
      <c r="D73" s="14">
        <v>7</v>
      </c>
      <c r="E73" s="14">
        <v>8</v>
      </c>
      <c r="F73" s="15">
        <v>0</v>
      </c>
      <c r="G73" s="14">
        <v>3</v>
      </c>
      <c r="H73" s="14">
        <v>1</v>
      </c>
      <c r="I73" s="14">
        <v>2</v>
      </c>
      <c r="J73" s="14">
        <v>9</v>
      </c>
      <c r="K73" s="14">
        <v>8</v>
      </c>
      <c r="L73" s="15">
        <f aca="true" t="shared" si="8" ref="L73:L104">SUM(C73:K73)</f>
        <v>49</v>
      </c>
      <c r="M73" s="14">
        <v>5</v>
      </c>
      <c r="N73" s="14">
        <v>11</v>
      </c>
      <c r="O73" s="14">
        <v>12</v>
      </c>
      <c r="P73" s="14">
        <v>6</v>
      </c>
      <c r="Q73" s="14">
        <v>12</v>
      </c>
      <c r="R73" s="14">
        <v>3</v>
      </c>
      <c r="S73" s="14">
        <v>8</v>
      </c>
      <c r="T73" s="14">
        <v>6</v>
      </c>
      <c r="U73" s="14">
        <v>5</v>
      </c>
      <c r="V73" s="14">
        <v>8</v>
      </c>
      <c r="W73" s="15">
        <f aca="true" t="shared" si="9" ref="W73:W104">SUM(M73:V73)</f>
        <v>76</v>
      </c>
      <c r="X73" s="15">
        <f aca="true" t="shared" si="10" ref="X73:X104">2*L73+3*W73</f>
        <v>326</v>
      </c>
      <c r="Y73" s="15">
        <f aca="true" t="shared" si="11" ref="Y73:Y104">IF(X73&gt;=Y$1,5,IF(X73&gt;=X$1,4,IF(X73&gt;=W$1,3,2)))</f>
        <v>4</v>
      </c>
    </row>
    <row r="74" spans="1:25" ht="12.75">
      <c r="A74" s="15">
        <v>18</v>
      </c>
      <c r="B74" s="14" t="s">
        <v>438</v>
      </c>
      <c r="C74" s="14">
        <v>9</v>
      </c>
      <c r="D74" s="14">
        <v>6</v>
      </c>
      <c r="E74" s="14">
        <v>8</v>
      </c>
      <c r="F74" s="14">
        <v>8</v>
      </c>
      <c r="G74" s="14">
        <v>13</v>
      </c>
      <c r="H74" s="14">
        <v>12</v>
      </c>
      <c r="I74" s="14">
        <v>10</v>
      </c>
      <c r="J74" s="14">
        <v>9</v>
      </c>
      <c r="K74" s="14">
        <v>8</v>
      </c>
      <c r="L74" s="15">
        <f t="shared" si="8"/>
        <v>83</v>
      </c>
      <c r="M74" s="14">
        <v>6</v>
      </c>
      <c r="N74" s="14">
        <v>4</v>
      </c>
      <c r="O74" s="14">
        <v>0</v>
      </c>
      <c r="P74" s="14">
        <v>0</v>
      </c>
      <c r="Q74" s="14">
        <v>7</v>
      </c>
      <c r="R74" s="14">
        <v>12</v>
      </c>
      <c r="S74" s="14">
        <v>6</v>
      </c>
      <c r="T74" s="14">
        <v>2</v>
      </c>
      <c r="U74" s="14">
        <v>8</v>
      </c>
      <c r="V74" s="14">
        <v>8</v>
      </c>
      <c r="W74" s="15">
        <f t="shared" si="9"/>
        <v>53</v>
      </c>
      <c r="X74" s="15">
        <f t="shared" si="10"/>
        <v>325</v>
      </c>
      <c r="Y74" s="15">
        <f t="shared" si="11"/>
        <v>4</v>
      </c>
    </row>
    <row r="75" spans="1:25" ht="12.75">
      <c r="A75" s="15">
        <v>19</v>
      </c>
      <c r="B75" s="39" t="s">
        <v>700</v>
      </c>
      <c r="C75" s="14">
        <v>12</v>
      </c>
      <c r="D75" s="14">
        <v>7</v>
      </c>
      <c r="E75" s="14">
        <v>8</v>
      </c>
      <c r="F75" s="14">
        <v>12</v>
      </c>
      <c r="G75" s="14">
        <v>9</v>
      </c>
      <c r="H75" s="14">
        <v>0</v>
      </c>
      <c r="I75" s="14">
        <v>8</v>
      </c>
      <c r="J75" s="14">
        <v>0</v>
      </c>
      <c r="K75" s="14">
        <v>9</v>
      </c>
      <c r="L75" s="15">
        <f t="shared" si="8"/>
        <v>65</v>
      </c>
      <c r="M75" s="14">
        <v>8</v>
      </c>
      <c r="N75" s="14">
        <v>3</v>
      </c>
      <c r="O75" s="14">
        <v>11</v>
      </c>
      <c r="P75" s="14">
        <v>6</v>
      </c>
      <c r="Q75" s="14">
        <v>12</v>
      </c>
      <c r="R75" s="14">
        <v>6</v>
      </c>
      <c r="S75" s="14">
        <v>0</v>
      </c>
      <c r="T75" s="14">
        <v>8</v>
      </c>
      <c r="U75" s="14">
        <v>4</v>
      </c>
      <c r="V75" s="14">
        <v>6</v>
      </c>
      <c r="W75" s="15">
        <f t="shared" si="9"/>
        <v>64</v>
      </c>
      <c r="X75" s="15">
        <f t="shared" si="10"/>
        <v>322</v>
      </c>
      <c r="Y75" s="15">
        <f t="shared" si="11"/>
        <v>4</v>
      </c>
    </row>
    <row r="76" spans="1:25" ht="12.75">
      <c r="A76" s="15">
        <v>20</v>
      </c>
      <c r="B76" s="14" t="s">
        <v>407</v>
      </c>
      <c r="C76" s="14">
        <v>8</v>
      </c>
      <c r="D76" s="14">
        <v>7</v>
      </c>
      <c r="E76" s="14">
        <v>6</v>
      </c>
      <c r="F76" s="14">
        <v>10</v>
      </c>
      <c r="G76" s="14">
        <v>3</v>
      </c>
      <c r="H76" s="15">
        <v>0</v>
      </c>
      <c r="I76" s="14">
        <v>8</v>
      </c>
      <c r="J76" s="15">
        <v>0</v>
      </c>
      <c r="K76" s="14">
        <v>6</v>
      </c>
      <c r="L76" s="15">
        <f t="shared" si="8"/>
        <v>48</v>
      </c>
      <c r="M76" s="14">
        <v>10</v>
      </c>
      <c r="N76" s="14">
        <v>12</v>
      </c>
      <c r="O76" s="14">
        <v>11</v>
      </c>
      <c r="P76" s="14">
        <v>0</v>
      </c>
      <c r="Q76" s="14">
        <v>9</v>
      </c>
      <c r="R76" s="14">
        <v>9</v>
      </c>
      <c r="S76" s="14">
        <v>8</v>
      </c>
      <c r="T76" s="14">
        <v>8</v>
      </c>
      <c r="U76" s="14">
        <v>8</v>
      </c>
      <c r="V76" s="14">
        <v>0</v>
      </c>
      <c r="W76" s="15">
        <f t="shared" si="9"/>
        <v>75</v>
      </c>
      <c r="X76" s="15">
        <f t="shared" si="10"/>
        <v>321</v>
      </c>
      <c r="Y76" s="15">
        <f t="shared" si="11"/>
        <v>4</v>
      </c>
    </row>
    <row r="77" spans="1:25" ht="12.75">
      <c r="A77" s="15">
        <v>21</v>
      </c>
      <c r="B77" s="14" t="s">
        <v>443</v>
      </c>
      <c r="C77" s="14">
        <v>10</v>
      </c>
      <c r="D77" s="14">
        <v>10</v>
      </c>
      <c r="E77" s="14">
        <v>9</v>
      </c>
      <c r="F77" s="14">
        <v>10</v>
      </c>
      <c r="G77" s="14">
        <v>15</v>
      </c>
      <c r="H77" s="14">
        <v>2</v>
      </c>
      <c r="I77" s="14">
        <v>9</v>
      </c>
      <c r="J77" s="14">
        <v>9</v>
      </c>
      <c r="K77" s="14">
        <v>1</v>
      </c>
      <c r="L77" s="15">
        <f t="shared" si="8"/>
        <v>75</v>
      </c>
      <c r="M77" s="14">
        <v>5</v>
      </c>
      <c r="N77" s="14">
        <v>9</v>
      </c>
      <c r="O77" s="14">
        <v>6</v>
      </c>
      <c r="P77" s="14">
        <v>7</v>
      </c>
      <c r="Q77" s="14">
        <v>0</v>
      </c>
      <c r="R77" s="14">
        <v>0</v>
      </c>
      <c r="S77" s="14">
        <v>6</v>
      </c>
      <c r="T77" s="14">
        <v>8</v>
      </c>
      <c r="U77" s="14">
        <v>6</v>
      </c>
      <c r="V77" s="14">
        <v>9</v>
      </c>
      <c r="W77" s="15">
        <f t="shared" si="9"/>
        <v>56</v>
      </c>
      <c r="X77" s="15">
        <f t="shared" si="10"/>
        <v>318</v>
      </c>
      <c r="Y77" s="15">
        <f t="shared" si="11"/>
        <v>4</v>
      </c>
    </row>
    <row r="78" spans="1:25" ht="12.75">
      <c r="A78" s="15">
        <v>22</v>
      </c>
      <c r="B78" s="14" t="s">
        <v>353</v>
      </c>
      <c r="C78" s="14">
        <v>10</v>
      </c>
      <c r="D78" s="14">
        <v>10</v>
      </c>
      <c r="E78" s="14">
        <v>10</v>
      </c>
      <c r="F78" s="14">
        <v>0</v>
      </c>
      <c r="G78" s="14">
        <v>7</v>
      </c>
      <c r="H78" s="14">
        <v>0</v>
      </c>
      <c r="I78" s="14">
        <v>4</v>
      </c>
      <c r="J78" s="14">
        <v>2</v>
      </c>
      <c r="K78" s="14">
        <v>12</v>
      </c>
      <c r="L78" s="15">
        <f t="shared" si="8"/>
        <v>55</v>
      </c>
      <c r="M78" s="14">
        <v>7</v>
      </c>
      <c r="N78" s="14">
        <v>7</v>
      </c>
      <c r="O78" s="14">
        <v>11</v>
      </c>
      <c r="P78" s="14">
        <v>12</v>
      </c>
      <c r="Q78" s="14">
        <v>9</v>
      </c>
      <c r="R78" s="14">
        <v>3</v>
      </c>
      <c r="S78" s="14">
        <v>8</v>
      </c>
      <c r="T78" s="14">
        <v>8</v>
      </c>
      <c r="U78" s="14">
        <v>0</v>
      </c>
      <c r="V78" s="14">
        <v>4</v>
      </c>
      <c r="W78" s="15">
        <f t="shared" si="9"/>
        <v>69</v>
      </c>
      <c r="X78" s="15">
        <f t="shared" si="10"/>
        <v>317</v>
      </c>
      <c r="Y78" s="15">
        <f t="shared" si="11"/>
        <v>4</v>
      </c>
    </row>
    <row r="79" spans="1:25" ht="12.75">
      <c r="A79" s="15"/>
      <c r="B79" s="14" t="s">
        <v>202</v>
      </c>
      <c r="C79" s="14">
        <v>3</v>
      </c>
      <c r="D79" s="14">
        <v>4</v>
      </c>
      <c r="E79" s="14">
        <v>8</v>
      </c>
      <c r="F79" s="14">
        <v>2</v>
      </c>
      <c r="G79" s="14">
        <v>12</v>
      </c>
      <c r="H79" s="14">
        <v>0</v>
      </c>
      <c r="I79" s="14">
        <v>10</v>
      </c>
      <c r="J79" s="14">
        <v>15</v>
      </c>
      <c r="K79" s="14">
        <v>2</v>
      </c>
      <c r="L79" s="15">
        <f t="shared" si="8"/>
        <v>56</v>
      </c>
      <c r="M79" s="14">
        <v>11</v>
      </c>
      <c r="N79" s="14">
        <v>12</v>
      </c>
      <c r="O79" s="14">
        <v>0</v>
      </c>
      <c r="P79" s="14">
        <v>2</v>
      </c>
      <c r="Q79" s="14">
        <v>10</v>
      </c>
      <c r="R79" s="14">
        <v>5</v>
      </c>
      <c r="S79" s="14">
        <v>8</v>
      </c>
      <c r="T79" s="14">
        <v>9</v>
      </c>
      <c r="U79" s="14">
        <v>3</v>
      </c>
      <c r="V79" s="14">
        <v>8</v>
      </c>
      <c r="W79" s="15">
        <f t="shared" si="9"/>
        <v>68</v>
      </c>
      <c r="X79" s="15">
        <f t="shared" si="10"/>
        <v>316</v>
      </c>
      <c r="Y79" s="15">
        <f t="shared" si="11"/>
        <v>4</v>
      </c>
    </row>
    <row r="80" spans="1:25" ht="12.75">
      <c r="A80" s="12" t="s">
        <v>5</v>
      </c>
      <c r="B80" s="14" t="s">
        <v>701</v>
      </c>
      <c r="C80" s="14">
        <v>0</v>
      </c>
      <c r="D80" s="14">
        <v>9</v>
      </c>
      <c r="E80" s="14">
        <v>9</v>
      </c>
      <c r="F80" s="14">
        <v>11</v>
      </c>
      <c r="G80" s="14">
        <v>4</v>
      </c>
      <c r="H80" s="14">
        <v>0</v>
      </c>
      <c r="I80" s="14">
        <v>2</v>
      </c>
      <c r="J80" s="14">
        <v>0</v>
      </c>
      <c r="K80" s="14">
        <v>3</v>
      </c>
      <c r="L80" s="15">
        <f t="shared" si="8"/>
        <v>38</v>
      </c>
      <c r="M80" s="14">
        <v>11</v>
      </c>
      <c r="N80" s="14">
        <v>10</v>
      </c>
      <c r="O80" s="14">
        <v>11</v>
      </c>
      <c r="P80" s="14">
        <v>12</v>
      </c>
      <c r="Q80" s="14">
        <v>4</v>
      </c>
      <c r="R80" s="14">
        <v>8</v>
      </c>
      <c r="S80" s="14">
        <v>4</v>
      </c>
      <c r="T80" s="14">
        <v>8</v>
      </c>
      <c r="U80" s="14">
        <v>0</v>
      </c>
      <c r="V80" s="14">
        <v>12</v>
      </c>
      <c r="W80" s="15">
        <f t="shared" si="9"/>
        <v>80</v>
      </c>
      <c r="X80" s="15">
        <f t="shared" si="10"/>
        <v>316</v>
      </c>
      <c r="Y80" s="15">
        <f t="shared" si="11"/>
        <v>4</v>
      </c>
    </row>
    <row r="81" spans="1:25" ht="12.75">
      <c r="A81" s="15">
        <v>1</v>
      </c>
      <c r="B81" s="14" t="s">
        <v>702</v>
      </c>
      <c r="C81" s="14">
        <v>11</v>
      </c>
      <c r="D81" s="14">
        <v>5</v>
      </c>
      <c r="E81" s="14">
        <v>6</v>
      </c>
      <c r="F81" s="15">
        <v>0</v>
      </c>
      <c r="G81" s="14">
        <v>7</v>
      </c>
      <c r="H81" s="15">
        <v>0</v>
      </c>
      <c r="I81" s="14">
        <v>8</v>
      </c>
      <c r="J81" s="15">
        <v>0</v>
      </c>
      <c r="K81" s="14">
        <v>3</v>
      </c>
      <c r="L81" s="15">
        <f t="shared" si="8"/>
        <v>40</v>
      </c>
      <c r="M81" s="14">
        <v>11</v>
      </c>
      <c r="N81" s="14">
        <v>6</v>
      </c>
      <c r="O81" s="14">
        <v>11</v>
      </c>
      <c r="P81" s="14">
        <v>6</v>
      </c>
      <c r="Q81" s="14">
        <v>8</v>
      </c>
      <c r="R81" s="14">
        <v>4</v>
      </c>
      <c r="S81" s="14">
        <v>8</v>
      </c>
      <c r="T81" s="14">
        <v>8</v>
      </c>
      <c r="U81" s="14">
        <v>8</v>
      </c>
      <c r="V81" s="14">
        <v>8</v>
      </c>
      <c r="W81" s="15">
        <f t="shared" si="9"/>
        <v>78</v>
      </c>
      <c r="X81" s="15">
        <f t="shared" si="10"/>
        <v>314</v>
      </c>
      <c r="Y81" s="15">
        <f t="shared" si="11"/>
        <v>4</v>
      </c>
    </row>
    <row r="82" spans="1:25" ht="12.75">
      <c r="A82" s="15">
        <v>2</v>
      </c>
      <c r="B82" s="14" t="s">
        <v>197</v>
      </c>
      <c r="C82" s="14">
        <v>0</v>
      </c>
      <c r="D82" s="14">
        <v>10</v>
      </c>
      <c r="E82" s="14">
        <v>7</v>
      </c>
      <c r="F82" s="14">
        <v>3</v>
      </c>
      <c r="G82" s="14">
        <v>15</v>
      </c>
      <c r="H82" s="14">
        <v>8</v>
      </c>
      <c r="I82" s="14">
        <v>6</v>
      </c>
      <c r="J82" s="14">
        <v>5</v>
      </c>
      <c r="K82" s="14">
        <v>0</v>
      </c>
      <c r="L82" s="15">
        <f t="shared" si="8"/>
        <v>54</v>
      </c>
      <c r="M82" s="14">
        <v>11</v>
      </c>
      <c r="N82" s="14">
        <v>0</v>
      </c>
      <c r="O82" s="14">
        <v>6</v>
      </c>
      <c r="P82" s="14">
        <v>10</v>
      </c>
      <c r="Q82" s="14">
        <v>0</v>
      </c>
      <c r="R82" s="14">
        <v>5</v>
      </c>
      <c r="S82" s="14">
        <v>8</v>
      </c>
      <c r="T82" s="14">
        <v>8</v>
      </c>
      <c r="U82" s="14">
        <v>8</v>
      </c>
      <c r="V82" s="14">
        <v>12</v>
      </c>
      <c r="W82" s="15">
        <f t="shared" si="9"/>
        <v>68</v>
      </c>
      <c r="X82" s="15">
        <f t="shared" si="10"/>
        <v>312</v>
      </c>
      <c r="Y82" s="15">
        <f t="shared" si="11"/>
        <v>4</v>
      </c>
    </row>
    <row r="83" spans="1:25" ht="12.75">
      <c r="A83" s="15">
        <v>3</v>
      </c>
      <c r="B83" s="14" t="s">
        <v>375</v>
      </c>
      <c r="C83" s="14">
        <v>7</v>
      </c>
      <c r="D83" s="14">
        <v>10</v>
      </c>
      <c r="E83" s="14">
        <v>0</v>
      </c>
      <c r="F83" s="14">
        <v>15</v>
      </c>
      <c r="G83" s="14">
        <v>9</v>
      </c>
      <c r="H83" s="14">
        <v>6</v>
      </c>
      <c r="I83" s="14">
        <v>2</v>
      </c>
      <c r="J83" s="14">
        <v>4</v>
      </c>
      <c r="K83" s="14">
        <v>11</v>
      </c>
      <c r="L83" s="15">
        <f t="shared" si="8"/>
        <v>64</v>
      </c>
      <c r="M83" s="14">
        <v>0</v>
      </c>
      <c r="N83" s="14">
        <v>2</v>
      </c>
      <c r="O83" s="14">
        <v>5</v>
      </c>
      <c r="P83" s="14">
        <v>10</v>
      </c>
      <c r="Q83" s="14">
        <v>2</v>
      </c>
      <c r="R83" s="14">
        <v>6</v>
      </c>
      <c r="S83" s="14">
        <v>8</v>
      </c>
      <c r="T83" s="14">
        <v>8</v>
      </c>
      <c r="U83" s="14">
        <v>8</v>
      </c>
      <c r="V83" s="14">
        <v>12</v>
      </c>
      <c r="W83" s="15">
        <f t="shared" si="9"/>
        <v>61</v>
      </c>
      <c r="X83" s="15">
        <f t="shared" si="10"/>
        <v>311</v>
      </c>
      <c r="Y83" s="15">
        <f t="shared" si="11"/>
        <v>4</v>
      </c>
    </row>
    <row r="84" spans="1:25" ht="12.75">
      <c r="A84" s="15">
        <v>4</v>
      </c>
      <c r="B84" s="14" t="s">
        <v>317</v>
      </c>
      <c r="C84" s="14">
        <v>3</v>
      </c>
      <c r="D84" s="14">
        <v>10</v>
      </c>
      <c r="E84" s="14">
        <v>8</v>
      </c>
      <c r="F84" s="14">
        <v>5</v>
      </c>
      <c r="G84" s="14">
        <v>11</v>
      </c>
      <c r="H84" s="14">
        <v>12</v>
      </c>
      <c r="I84" s="14">
        <v>10</v>
      </c>
      <c r="J84" s="14">
        <v>12</v>
      </c>
      <c r="K84" s="14">
        <v>6</v>
      </c>
      <c r="L84" s="15">
        <f t="shared" si="8"/>
        <v>77</v>
      </c>
      <c r="M84" s="14">
        <v>5</v>
      </c>
      <c r="N84" s="14">
        <v>11</v>
      </c>
      <c r="O84" s="14">
        <v>6</v>
      </c>
      <c r="P84" s="14">
        <v>10</v>
      </c>
      <c r="Q84" s="14">
        <v>0</v>
      </c>
      <c r="R84" s="14">
        <v>0</v>
      </c>
      <c r="S84" s="14">
        <v>2</v>
      </c>
      <c r="T84" s="14">
        <v>6</v>
      </c>
      <c r="U84" s="14">
        <v>6</v>
      </c>
      <c r="V84" s="14">
        <v>6</v>
      </c>
      <c r="W84" s="15">
        <f t="shared" si="9"/>
        <v>52</v>
      </c>
      <c r="X84" s="15">
        <f t="shared" si="10"/>
        <v>310</v>
      </c>
      <c r="Y84" s="15">
        <f t="shared" si="11"/>
        <v>4</v>
      </c>
    </row>
    <row r="85" spans="1:25" ht="12.75">
      <c r="A85" s="15">
        <v>5</v>
      </c>
      <c r="B85" s="14" t="s">
        <v>436</v>
      </c>
      <c r="C85" s="14">
        <v>6</v>
      </c>
      <c r="D85" s="14">
        <v>6</v>
      </c>
      <c r="E85" s="14">
        <v>8</v>
      </c>
      <c r="F85" s="14">
        <v>7</v>
      </c>
      <c r="G85" s="14">
        <v>5</v>
      </c>
      <c r="H85" s="14">
        <v>9</v>
      </c>
      <c r="I85" s="14">
        <v>10</v>
      </c>
      <c r="J85" s="14">
        <v>6</v>
      </c>
      <c r="K85" s="14">
        <v>6</v>
      </c>
      <c r="L85" s="15">
        <f t="shared" si="8"/>
        <v>63</v>
      </c>
      <c r="M85" s="14">
        <v>2</v>
      </c>
      <c r="N85" s="14">
        <v>6</v>
      </c>
      <c r="O85" s="14">
        <v>11</v>
      </c>
      <c r="P85" s="14">
        <v>6</v>
      </c>
      <c r="Q85" s="14">
        <v>4</v>
      </c>
      <c r="R85" s="14">
        <v>8</v>
      </c>
      <c r="S85" s="14">
        <v>4</v>
      </c>
      <c r="T85" s="14">
        <v>2</v>
      </c>
      <c r="U85" s="14">
        <v>6</v>
      </c>
      <c r="V85" s="14">
        <v>12</v>
      </c>
      <c r="W85" s="15">
        <f t="shared" si="9"/>
        <v>61</v>
      </c>
      <c r="X85" s="15">
        <f t="shared" si="10"/>
        <v>309</v>
      </c>
      <c r="Y85" s="15">
        <f t="shared" si="11"/>
        <v>4</v>
      </c>
    </row>
    <row r="86" spans="1:25" ht="12.75">
      <c r="A86" s="15">
        <v>6</v>
      </c>
      <c r="B86" s="40" t="s">
        <v>703</v>
      </c>
      <c r="C86" s="14">
        <v>12</v>
      </c>
      <c r="D86" s="14">
        <v>10</v>
      </c>
      <c r="E86" s="14">
        <v>10</v>
      </c>
      <c r="F86" s="14">
        <v>11</v>
      </c>
      <c r="G86" s="14">
        <v>9</v>
      </c>
      <c r="H86" s="15">
        <v>0</v>
      </c>
      <c r="I86" s="14">
        <v>5</v>
      </c>
      <c r="J86" s="14">
        <v>9</v>
      </c>
      <c r="K86" s="14">
        <v>10</v>
      </c>
      <c r="L86" s="15">
        <f t="shared" si="8"/>
        <v>76</v>
      </c>
      <c r="M86" s="14">
        <v>10</v>
      </c>
      <c r="N86" s="14">
        <v>0</v>
      </c>
      <c r="O86" s="14">
        <v>11</v>
      </c>
      <c r="P86" s="14">
        <v>0</v>
      </c>
      <c r="Q86" s="14">
        <v>11</v>
      </c>
      <c r="R86" s="14">
        <v>3</v>
      </c>
      <c r="S86" s="14">
        <v>6</v>
      </c>
      <c r="T86" s="14">
        <v>8</v>
      </c>
      <c r="U86" s="14">
        <v>2</v>
      </c>
      <c r="V86" s="14">
        <v>0</v>
      </c>
      <c r="W86" s="15">
        <f t="shared" si="9"/>
        <v>51</v>
      </c>
      <c r="X86" s="15">
        <f t="shared" si="10"/>
        <v>305</v>
      </c>
      <c r="Y86" s="15">
        <f t="shared" si="11"/>
        <v>4</v>
      </c>
    </row>
    <row r="87" spans="1:25" ht="12.75">
      <c r="A87" s="15">
        <v>7</v>
      </c>
      <c r="B87" s="14" t="s">
        <v>457</v>
      </c>
      <c r="C87" s="14">
        <v>8</v>
      </c>
      <c r="D87" s="14">
        <v>8</v>
      </c>
      <c r="E87" s="14">
        <v>8</v>
      </c>
      <c r="F87" s="14">
        <v>7</v>
      </c>
      <c r="G87" s="14">
        <v>4</v>
      </c>
      <c r="H87" s="14">
        <v>6</v>
      </c>
      <c r="I87" s="14">
        <v>0</v>
      </c>
      <c r="J87" s="14">
        <v>6</v>
      </c>
      <c r="K87" s="14">
        <v>12</v>
      </c>
      <c r="L87" s="15">
        <f t="shared" si="8"/>
        <v>59</v>
      </c>
      <c r="M87" s="14">
        <v>11</v>
      </c>
      <c r="N87" s="14">
        <v>11</v>
      </c>
      <c r="O87" s="14">
        <v>8</v>
      </c>
      <c r="P87" s="14">
        <v>10</v>
      </c>
      <c r="Q87" s="14">
        <v>0</v>
      </c>
      <c r="R87" s="14">
        <v>2</v>
      </c>
      <c r="S87" s="14">
        <v>1</v>
      </c>
      <c r="T87" s="14">
        <v>4</v>
      </c>
      <c r="U87" s="14">
        <v>6</v>
      </c>
      <c r="V87" s="14">
        <v>9</v>
      </c>
      <c r="W87" s="15">
        <f t="shared" si="9"/>
        <v>62</v>
      </c>
      <c r="X87" s="15">
        <f t="shared" si="10"/>
        <v>304</v>
      </c>
      <c r="Y87" s="15">
        <f t="shared" si="11"/>
        <v>4</v>
      </c>
    </row>
    <row r="88" spans="1:25" ht="12.75">
      <c r="A88" s="15">
        <v>8</v>
      </c>
      <c r="B88" s="14" t="s">
        <v>414</v>
      </c>
      <c r="C88" s="14">
        <v>13</v>
      </c>
      <c r="D88" s="14">
        <v>5</v>
      </c>
      <c r="E88" s="14">
        <v>10</v>
      </c>
      <c r="F88" s="14">
        <v>0</v>
      </c>
      <c r="G88" s="14">
        <v>9</v>
      </c>
      <c r="H88" s="14">
        <v>0</v>
      </c>
      <c r="I88" s="14">
        <v>8</v>
      </c>
      <c r="J88" s="14">
        <v>8</v>
      </c>
      <c r="K88" s="14">
        <v>0</v>
      </c>
      <c r="L88" s="15">
        <f t="shared" si="8"/>
        <v>53</v>
      </c>
      <c r="M88" s="14">
        <v>10</v>
      </c>
      <c r="N88" s="14">
        <v>10</v>
      </c>
      <c r="O88" s="14">
        <v>11</v>
      </c>
      <c r="P88" s="14">
        <v>0</v>
      </c>
      <c r="Q88" s="14">
        <v>5</v>
      </c>
      <c r="R88" s="14">
        <v>0</v>
      </c>
      <c r="S88" s="14">
        <v>8</v>
      </c>
      <c r="T88" s="14">
        <v>6</v>
      </c>
      <c r="U88" s="14">
        <v>8</v>
      </c>
      <c r="V88" s="14">
        <v>8</v>
      </c>
      <c r="W88" s="15">
        <f t="shared" si="9"/>
        <v>66</v>
      </c>
      <c r="X88" s="15">
        <f t="shared" si="10"/>
        <v>304</v>
      </c>
      <c r="Y88" s="15">
        <f t="shared" si="11"/>
        <v>4</v>
      </c>
    </row>
    <row r="89" spans="1:25" ht="12.75">
      <c r="A89" s="15">
        <v>9</v>
      </c>
      <c r="B89" s="14" t="s">
        <v>249</v>
      </c>
      <c r="C89" s="14">
        <v>5</v>
      </c>
      <c r="D89" s="14">
        <v>5</v>
      </c>
      <c r="E89" s="14">
        <v>0</v>
      </c>
      <c r="F89" s="14">
        <v>0</v>
      </c>
      <c r="G89" s="14">
        <v>0</v>
      </c>
      <c r="H89" s="14">
        <v>0</v>
      </c>
      <c r="I89" s="14">
        <v>8</v>
      </c>
      <c r="J89" s="14">
        <v>8</v>
      </c>
      <c r="K89" s="14">
        <v>12</v>
      </c>
      <c r="L89" s="15">
        <f t="shared" si="8"/>
        <v>38</v>
      </c>
      <c r="M89" s="14">
        <v>8</v>
      </c>
      <c r="N89" s="14">
        <v>10</v>
      </c>
      <c r="O89" s="14">
        <v>5</v>
      </c>
      <c r="P89" s="14">
        <v>12</v>
      </c>
      <c r="Q89" s="14">
        <v>10</v>
      </c>
      <c r="R89" s="14">
        <v>0</v>
      </c>
      <c r="S89" s="14">
        <v>8</v>
      </c>
      <c r="T89" s="14">
        <v>6</v>
      </c>
      <c r="U89" s="14">
        <v>4</v>
      </c>
      <c r="V89" s="14">
        <v>12</v>
      </c>
      <c r="W89" s="15">
        <f t="shared" si="9"/>
        <v>75</v>
      </c>
      <c r="X89" s="15">
        <f t="shared" si="10"/>
        <v>301</v>
      </c>
      <c r="Y89" s="15">
        <f t="shared" si="11"/>
        <v>4</v>
      </c>
    </row>
    <row r="90" spans="1:25" ht="12.75">
      <c r="A90" s="15">
        <v>10</v>
      </c>
      <c r="B90" s="14" t="s">
        <v>290</v>
      </c>
      <c r="C90" s="14">
        <v>6</v>
      </c>
      <c r="D90" s="14">
        <v>8</v>
      </c>
      <c r="E90" s="14">
        <v>9</v>
      </c>
      <c r="F90" s="14">
        <v>5</v>
      </c>
      <c r="G90" s="14">
        <v>9</v>
      </c>
      <c r="H90" s="14">
        <v>0</v>
      </c>
      <c r="I90" s="14">
        <v>4</v>
      </c>
      <c r="J90" s="14">
        <v>0</v>
      </c>
      <c r="K90" s="14">
        <v>6</v>
      </c>
      <c r="L90" s="15">
        <f t="shared" si="8"/>
        <v>47</v>
      </c>
      <c r="M90" s="14">
        <v>5</v>
      </c>
      <c r="N90" s="14">
        <v>9</v>
      </c>
      <c r="O90" s="14">
        <v>8</v>
      </c>
      <c r="P90" s="14">
        <v>7</v>
      </c>
      <c r="Q90" s="14">
        <v>12</v>
      </c>
      <c r="R90" s="14">
        <v>6</v>
      </c>
      <c r="S90" s="14">
        <v>1</v>
      </c>
      <c r="T90" s="14">
        <v>3</v>
      </c>
      <c r="U90" s="14">
        <v>6</v>
      </c>
      <c r="V90" s="14">
        <v>12</v>
      </c>
      <c r="W90" s="15">
        <f t="shared" si="9"/>
        <v>69</v>
      </c>
      <c r="X90" s="15">
        <f t="shared" si="10"/>
        <v>301</v>
      </c>
      <c r="Y90" s="15">
        <f t="shared" si="11"/>
        <v>4</v>
      </c>
    </row>
    <row r="91" spans="1:25" ht="12.75">
      <c r="A91" s="15">
        <v>11</v>
      </c>
      <c r="B91" s="14" t="s">
        <v>125</v>
      </c>
      <c r="C91" s="14">
        <v>10</v>
      </c>
      <c r="D91" s="14">
        <v>5</v>
      </c>
      <c r="E91" s="14">
        <v>6</v>
      </c>
      <c r="F91" s="14">
        <v>13</v>
      </c>
      <c r="G91" s="14">
        <v>9</v>
      </c>
      <c r="H91" s="14">
        <v>10</v>
      </c>
      <c r="I91" s="14">
        <v>8</v>
      </c>
      <c r="J91" s="14">
        <v>10</v>
      </c>
      <c r="K91" s="14">
        <v>9</v>
      </c>
      <c r="L91" s="15">
        <f t="shared" si="8"/>
        <v>80</v>
      </c>
      <c r="M91" s="14">
        <v>0</v>
      </c>
      <c r="N91" s="14">
        <v>10</v>
      </c>
      <c r="O91" s="14">
        <v>6</v>
      </c>
      <c r="P91" s="14">
        <v>0</v>
      </c>
      <c r="Q91" s="14">
        <v>7</v>
      </c>
      <c r="R91" s="14">
        <v>6</v>
      </c>
      <c r="S91" s="14">
        <v>4</v>
      </c>
      <c r="T91" s="14">
        <v>8</v>
      </c>
      <c r="U91" s="14">
        <v>0</v>
      </c>
      <c r="V91" s="14">
        <v>6</v>
      </c>
      <c r="W91" s="15">
        <f t="shared" si="9"/>
        <v>47</v>
      </c>
      <c r="X91" s="15">
        <f t="shared" si="10"/>
        <v>301</v>
      </c>
      <c r="Y91" s="15">
        <f t="shared" si="11"/>
        <v>4</v>
      </c>
    </row>
    <row r="92" spans="1:25" ht="12.75">
      <c r="A92" s="15">
        <v>12</v>
      </c>
      <c r="B92" s="14" t="s">
        <v>213</v>
      </c>
      <c r="C92" s="14">
        <v>10</v>
      </c>
      <c r="D92" s="14">
        <v>4</v>
      </c>
      <c r="E92" s="14">
        <v>6</v>
      </c>
      <c r="F92" s="14">
        <v>5</v>
      </c>
      <c r="G92" s="14">
        <v>0</v>
      </c>
      <c r="H92" s="14">
        <v>2</v>
      </c>
      <c r="I92" s="14">
        <v>12</v>
      </c>
      <c r="J92" s="14">
        <v>3</v>
      </c>
      <c r="K92" s="15">
        <v>0</v>
      </c>
      <c r="L92" s="15">
        <f t="shared" si="8"/>
        <v>42</v>
      </c>
      <c r="M92" s="14">
        <v>11</v>
      </c>
      <c r="N92" s="14">
        <v>12</v>
      </c>
      <c r="O92" s="14">
        <v>11</v>
      </c>
      <c r="P92" s="14">
        <v>10</v>
      </c>
      <c r="Q92" s="14">
        <v>10</v>
      </c>
      <c r="R92" s="14">
        <v>2</v>
      </c>
      <c r="S92" s="14">
        <v>8</v>
      </c>
      <c r="T92" s="14">
        <v>0</v>
      </c>
      <c r="U92" s="14">
        <v>8</v>
      </c>
      <c r="V92" s="14">
        <v>0</v>
      </c>
      <c r="W92" s="15">
        <f t="shared" si="9"/>
        <v>72</v>
      </c>
      <c r="X92" s="15">
        <f t="shared" si="10"/>
        <v>300</v>
      </c>
      <c r="Y92" s="15">
        <f t="shared" si="11"/>
        <v>4</v>
      </c>
    </row>
    <row r="93" spans="1:25" ht="12.75">
      <c r="A93" s="15">
        <v>13</v>
      </c>
      <c r="B93" s="14" t="s">
        <v>704</v>
      </c>
      <c r="C93" s="14">
        <v>9</v>
      </c>
      <c r="D93" s="14">
        <v>4</v>
      </c>
      <c r="E93" s="14">
        <v>8</v>
      </c>
      <c r="F93" s="14">
        <v>10</v>
      </c>
      <c r="G93" s="14">
        <v>5</v>
      </c>
      <c r="H93" s="14">
        <v>10</v>
      </c>
      <c r="I93" s="14">
        <v>0</v>
      </c>
      <c r="J93" s="14">
        <v>9</v>
      </c>
      <c r="K93" s="14">
        <v>6</v>
      </c>
      <c r="L93" s="15">
        <f t="shared" si="8"/>
        <v>61</v>
      </c>
      <c r="M93" s="14">
        <v>11</v>
      </c>
      <c r="N93" s="14">
        <v>0</v>
      </c>
      <c r="O93" s="14">
        <v>4</v>
      </c>
      <c r="P93" s="14">
        <v>6</v>
      </c>
      <c r="Q93" s="14">
        <v>0</v>
      </c>
      <c r="R93" s="14">
        <v>2</v>
      </c>
      <c r="S93" s="14">
        <v>8</v>
      </c>
      <c r="T93" s="14">
        <v>8</v>
      </c>
      <c r="U93" s="14">
        <v>8</v>
      </c>
      <c r="V93" s="14">
        <v>12</v>
      </c>
      <c r="W93" s="15">
        <f t="shared" si="9"/>
        <v>59</v>
      </c>
      <c r="X93" s="15">
        <f t="shared" si="10"/>
        <v>299</v>
      </c>
      <c r="Y93" s="15">
        <f t="shared" si="11"/>
        <v>3</v>
      </c>
    </row>
    <row r="94" spans="1:25" ht="12.75">
      <c r="A94" s="15">
        <v>14</v>
      </c>
      <c r="B94" s="14" t="s">
        <v>705</v>
      </c>
      <c r="C94" s="14">
        <v>3</v>
      </c>
      <c r="D94" s="15">
        <v>0</v>
      </c>
      <c r="E94" s="14">
        <v>4</v>
      </c>
      <c r="F94" s="14">
        <v>8</v>
      </c>
      <c r="G94" s="14">
        <v>0</v>
      </c>
      <c r="H94" s="14">
        <v>1</v>
      </c>
      <c r="I94" s="14">
        <v>1</v>
      </c>
      <c r="J94" s="14">
        <v>0</v>
      </c>
      <c r="K94" s="14">
        <v>10</v>
      </c>
      <c r="L94" s="15">
        <f t="shared" si="8"/>
        <v>27</v>
      </c>
      <c r="M94" s="14">
        <v>11</v>
      </c>
      <c r="N94" s="14">
        <v>12</v>
      </c>
      <c r="O94" s="14">
        <v>9</v>
      </c>
      <c r="P94" s="14">
        <v>6</v>
      </c>
      <c r="Q94" s="14">
        <v>7</v>
      </c>
      <c r="R94" s="14">
        <v>2</v>
      </c>
      <c r="S94" s="14">
        <v>6</v>
      </c>
      <c r="T94" s="14">
        <v>12</v>
      </c>
      <c r="U94" s="14">
        <v>8</v>
      </c>
      <c r="V94" s="14">
        <v>8</v>
      </c>
      <c r="W94" s="15">
        <f t="shared" si="9"/>
        <v>81</v>
      </c>
      <c r="X94" s="15">
        <f t="shared" si="10"/>
        <v>297</v>
      </c>
      <c r="Y94" s="15">
        <f t="shared" si="11"/>
        <v>3</v>
      </c>
    </row>
    <row r="95" spans="1:25" ht="12.75">
      <c r="A95" s="15">
        <v>15</v>
      </c>
      <c r="B95" s="14" t="s">
        <v>289</v>
      </c>
      <c r="C95" s="14">
        <v>0</v>
      </c>
      <c r="D95" s="14">
        <v>6</v>
      </c>
      <c r="E95" s="14">
        <v>8</v>
      </c>
      <c r="F95" s="14">
        <v>3</v>
      </c>
      <c r="G95" s="14">
        <v>11</v>
      </c>
      <c r="H95" s="14">
        <v>4</v>
      </c>
      <c r="I95" s="14">
        <v>15</v>
      </c>
      <c r="J95" s="14">
        <v>11</v>
      </c>
      <c r="K95" s="14">
        <v>0</v>
      </c>
      <c r="L95" s="15">
        <f t="shared" si="8"/>
        <v>58</v>
      </c>
      <c r="M95" s="14">
        <v>11</v>
      </c>
      <c r="N95" s="14">
        <v>9</v>
      </c>
      <c r="O95" s="14">
        <v>2</v>
      </c>
      <c r="P95" s="14">
        <v>10</v>
      </c>
      <c r="Q95" s="14">
        <v>0</v>
      </c>
      <c r="R95" s="14">
        <v>5</v>
      </c>
      <c r="S95" s="14">
        <v>2</v>
      </c>
      <c r="T95" s="14">
        <v>3</v>
      </c>
      <c r="U95" s="14">
        <v>5</v>
      </c>
      <c r="V95" s="14">
        <v>9</v>
      </c>
      <c r="W95" s="15">
        <f t="shared" si="9"/>
        <v>56</v>
      </c>
      <c r="X95" s="15">
        <f t="shared" si="10"/>
        <v>284</v>
      </c>
      <c r="Y95" s="15">
        <f t="shared" si="11"/>
        <v>3</v>
      </c>
    </row>
    <row r="96" spans="1:25" ht="12.75">
      <c r="A96" s="15">
        <v>16</v>
      </c>
      <c r="B96" s="14" t="s">
        <v>462</v>
      </c>
      <c r="C96" s="14">
        <v>3</v>
      </c>
      <c r="D96" s="14">
        <v>6</v>
      </c>
      <c r="E96" s="14">
        <v>8</v>
      </c>
      <c r="F96" s="14">
        <v>3</v>
      </c>
      <c r="G96" s="14">
        <v>7</v>
      </c>
      <c r="H96" s="14">
        <v>9</v>
      </c>
      <c r="I96" s="14">
        <v>10</v>
      </c>
      <c r="J96" s="14">
        <v>12</v>
      </c>
      <c r="K96" s="14">
        <v>6</v>
      </c>
      <c r="L96" s="15">
        <f t="shared" si="8"/>
        <v>64</v>
      </c>
      <c r="M96" s="14">
        <v>0</v>
      </c>
      <c r="N96" s="14">
        <v>10</v>
      </c>
      <c r="O96" s="14">
        <v>0</v>
      </c>
      <c r="P96" s="14">
        <v>12</v>
      </c>
      <c r="Q96" s="14">
        <v>0</v>
      </c>
      <c r="R96" s="14">
        <v>9</v>
      </c>
      <c r="S96" s="14">
        <v>9</v>
      </c>
      <c r="T96" s="14">
        <v>0</v>
      </c>
      <c r="U96" s="14">
        <v>8</v>
      </c>
      <c r="V96" s="14">
        <v>4</v>
      </c>
      <c r="W96" s="15">
        <f t="shared" si="9"/>
        <v>52</v>
      </c>
      <c r="X96" s="15">
        <f t="shared" si="10"/>
        <v>284</v>
      </c>
      <c r="Y96" s="15">
        <f t="shared" si="11"/>
        <v>3</v>
      </c>
    </row>
    <row r="97" spans="1:25" ht="12.75">
      <c r="A97" s="15">
        <v>17</v>
      </c>
      <c r="B97" s="14" t="s">
        <v>148</v>
      </c>
      <c r="C97" s="14">
        <v>8</v>
      </c>
      <c r="D97" s="14">
        <v>5</v>
      </c>
      <c r="E97" s="14">
        <v>4</v>
      </c>
      <c r="F97" s="14">
        <v>9</v>
      </c>
      <c r="G97" s="14">
        <v>3</v>
      </c>
      <c r="H97" s="14">
        <v>0</v>
      </c>
      <c r="I97" s="14">
        <v>7</v>
      </c>
      <c r="J97" s="14">
        <v>4</v>
      </c>
      <c r="K97" s="14">
        <v>9</v>
      </c>
      <c r="L97" s="15">
        <f t="shared" si="8"/>
        <v>49</v>
      </c>
      <c r="M97" s="14">
        <v>3</v>
      </c>
      <c r="N97" s="14">
        <v>3</v>
      </c>
      <c r="O97" s="14">
        <v>11</v>
      </c>
      <c r="P97" s="14">
        <v>0</v>
      </c>
      <c r="Q97" s="14">
        <v>11</v>
      </c>
      <c r="R97" s="14">
        <v>9</v>
      </c>
      <c r="S97" s="14">
        <v>4</v>
      </c>
      <c r="T97" s="14">
        <v>8</v>
      </c>
      <c r="U97" s="14">
        <v>8</v>
      </c>
      <c r="V97" s="14">
        <v>5</v>
      </c>
      <c r="W97" s="15">
        <f t="shared" si="9"/>
        <v>62</v>
      </c>
      <c r="X97" s="15">
        <f t="shared" si="10"/>
        <v>284</v>
      </c>
      <c r="Y97" s="15">
        <f t="shared" si="11"/>
        <v>3</v>
      </c>
    </row>
    <row r="98" spans="1:25" ht="12.75">
      <c r="A98" s="15">
        <v>18</v>
      </c>
      <c r="B98" s="14" t="s">
        <v>706</v>
      </c>
      <c r="C98" s="14">
        <v>6</v>
      </c>
      <c r="D98" s="14">
        <v>10</v>
      </c>
      <c r="E98" s="14">
        <v>0</v>
      </c>
      <c r="F98" s="14">
        <v>8</v>
      </c>
      <c r="G98" s="14">
        <v>7</v>
      </c>
      <c r="H98" s="14">
        <v>6</v>
      </c>
      <c r="I98" s="14">
        <v>12</v>
      </c>
      <c r="J98" s="14">
        <v>4</v>
      </c>
      <c r="K98" s="14">
        <v>3</v>
      </c>
      <c r="L98" s="15">
        <f t="shared" si="8"/>
        <v>56</v>
      </c>
      <c r="M98" s="14">
        <v>3</v>
      </c>
      <c r="N98" s="14">
        <v>6</v>
      </c>
      <c r="O98" s="14">
        <v>0</v>
      </c>
      <c r="P98" s="14">
        <v>11</v>
      </c>
      <c r="Q98" s="14">
        <v>3</v>
      </c>
      <c r="R98" s="14">
        <v>2</v>
      </c>
      <c r="S98" s="14">
        <v>8</v>
      </c>
      <c r="T98" s="14">
        <v>9</v>
      </c>
      <c r="U98" s="14">
        <v>8</v>
      </c>
      <c r="V98" s="14">
        <v>6</v>
      </c>
      <c r="W98" s="15">
        <f t="shared" si="9"/>
        <v>56</v>
      </c>
      <c r="X98" s="15">
        <f t="shared" si="10"/>
        <v>280</v>
      </c>
      <c r="Y98" s="15">
        <f t="shared" si="11"/>
        <v>3</v>
      </c>
    </row>
    <row r="99" spans="1:25" ht="12.75">
      <c r="A99" s="15">
        <v>19</v>
      </c>
      <c r="B99" s="14" t="s">
        <v>207</v>
      </c>
      <c r="C99" s="14">
        <v>6</v>
      </c>
      <c r="D99" s="14">
        <v>10</v>
      </c>
      <c r="E99" s="14">
        <v>8</v>
      </c>
      <c r="F99" s="14">
        <v>10</v>
      </c>
      <c r="G99" s="14">
        <v>6</v>
      </c>
      <c r="H99" s="14">
        <v>12</v>
      </c>
      <c r="I99" s="14">
        <v>10</v>
      </c>
      <c r="J99" s="14">
        <v>6</v>
      </c>
      <c r="K99" s="14">
        <v>6</v>
      </c>
      <c r="L99" s="15">
        <f t="shared" si="8"/>
        <v>74</v>
      </c>
      <c r="M99" s="14">
        <v>0</v>
      </c>
      <c r="N99" s="14">
        <v>11</v>
      </c>
      <c r="O99" s="14">
        <v>0</v>
      </c>
      <c r="P99" s="14">
        <v>7</v>
      </c>
      <c r="Q99" s="14">
        <v>0</v>
      </c>
      <c r="R99" s="14">
        <v>2</v>
      </c>
      <c r="S99" s="14">
        <v>8</v>
      </c>
      <c r="T99" s="14">
        <v>8</v>
      </c>
      <c r="U99" s="14">
        <v>8</v>
      </c>
      <c r="V99" s="14">
        <v>0</v>
      </c>
      <c r="W99" s="15">
        <f t="shared" si="9"/>
        <v>44</v>
      </c>
      <c r="X99" s="15">
        <f t="shared" si="10"/>
        <v>280</v>
      </c>
      <c r="Y99" s="15">
        <f t="shared" si="11"/>
        <v>3</v>
      </c>
    </row>
    <row r="100" spans="1:25" ht="12.75">
      <c r="A100" s="35">
        <v>20</v>
      </c>
      <c r="B100" s="14" t="s">
        <v>371</v>
      </c>
      <c r="C100" s="14">
        <v>6</v>
      </c>
      <c r="D100" s="14">
        <v>0</v>
      </c>
      <c r="E100" s="14">
        <v>3</v>
      </c>
      <c r="F100" s="14">
        <v>1</v>
      </c>
      <c r="G100" s="14">
        <v>0</v>
      </c>
      <c r="H100" s="14">
        <v>0</v>
      </c>
      <c r="I100" s="14">
        <v>0</v>
      </c>
      <c r="J100" s="14">
        <v>6</v>
      </c>
      <c r="K100" s="14">
        <v>3</v>
      </c>
      <c r="L100" s="15">
        <f t="shared" si="8"/>
        <v>19</v>
      </c>
      <c r="M100" s="14">
        <v>11</v>
      </c>
      <c r="N100" s="14">
        <v>12</v>
      </c>
      <c r="O100" s="14">
        <v>8</v>
      </c>
      <c r="P100" s="14">
        <v>9</v>
      </c>
      <c r="Q100" s="14">
        <v>7</v>
      </c>
      <c r="R100" s="14">
        <v>2</v>
      </c>
      <c r="S100" s="14">
        <v>8</v>
      </c>
      <c r="T100" s="14">
        <v>12</v>
      </c>
      <c r="U100" s="14">
        <v>5</v>
      </c>
      <c r="V100" s="14">
        <v>5</v>
      </c>
      <c r="W100" s="15">
        <f t="shared" si="9"/>
        <v>79</v>
      </c>
      <c r="X100" s="15">
        <f t="shared" si="10"/>
        <v>275</v>
      </c>
      <c r="Y100" s="15">
        <f t="shared" si="11"/>
        <v>3</v>
      </c>
    </row>
    <row r="101" spans="1:25" ht="12.75">
      <c r="A101" s="36">
        <v>21</v>
      </c>
      <c r="B101" s="14" t="s">
        <v>707</v>
      </c>
      <c r="C101" s="14">
        <v>0</v>
      </c>
      <c r="D101" s="14">
        <v>6</v>
      </c>
      <c r="E101" s="14">
        <v>8</v>
      </c>
      <c r="F101" s="14">
        <v>10</v>
      </c>
      <c r="G101" s="14">
        <v>7</v>
      </c>
      <c r="H101" s="14">
        <v>6</v>
      </c>
      <c r="I101" s="14">
        <v>11</v>
      </c>
      <c r="J101" s="14">
        <v>8</v>
      </c>
      <c r="K101" s="14">
        <v>9</v>
      </c>
      <c r="L101" s="15">
        <f t="shared" si="8"/>
        <v>65</v>
      </c>
      <c r="M101" s="14">
        <v>11</v>
      </c>
      <c r="N101" s="14">
        <v>0</v>
      </c>
      <c r="O101" s="14">
        <v>0</v>
      </c>
      <c r="P101" s="14">
        <v>10</v>
      </c>
      <c r="Q101" s="14">
        <v>0</v>
      </c>
      <c r="R101" s="14">
        <v>5</v>
      </c>
      <c r="S101" s="14">
        <v>5</v>
      </c>
      <c r="T101" s="14">
        <v>0</v>
      </c>
      <c r="U101" s="14">
        <v>8</v>
      </c>
      <c r="V101" s="14">
        <v>9</v>
      </c>
      <c r="W101" s="15">
        <f t="shared" si="9"/>
        <v>48</v>
      </c>
      <c r="X101" s="15">
        <f t="shared" si="10"/>
        <v>274</v>
      </c>
      <c r="Y101" s="15">
        <f t="shared" si="11"/>
        <v>3</v>
      </c>
    </row>
    <row r="102" spans="1:25" ht="12.75">
      <c r="A102" s="15">
        <v>22</v>
      </c>
      <c r="B102" s="14" t="s">
        <v>282</v>
      </c>
      <c r="C102" s="14">
        <v>6</v>
      </c>
      <c r="D102" s="14">
        <v>4</v>
      </c>
      <c r="E102" s="14">
        <v>8</v>
      </c>
      <c r="F102" s="14">
        <v>1</v>
      </c>
      <c r="G102" s="14">
        <v>4</v>
      </c>
      <c r="H102" s="14">
        <v>14</v>
      </c>
      <c r="I102" s="14">
        <v>10</v>
      </c>
      <c r="J102" s="14">
        <v>12</v>
      </c>
      <c r="K102" s="14">
        <v>6</v>
      </c>
      <c r="L102" s="15">
        <f t="shared" si="8"/>
        <v>65</v>
      </c>
      <c r="M102" s="14">
        <v>0</v>
      </c>
      <c r="N102" s="14">
        <v>0</v>
      </c>
      <c r="O102" s="14">
        <v>3</v>
      </c>
      <c r="P102" s="14">
        <v>8</v>
      </c>
      <c r="Q102" s="14">
        <v>10</v>
      </c>
      <c r="R102" s="14">
        <v>2</v>
      </c>
      <c r="S102" s="14">
        <v>2</v>
      </c>
      <c r="T102" s="14">
        <v>12</v>
      </c>
      <c r="U102" s="14">
        <v>2</v>
      </c>
      <c r="V102" s="14">
        <v>8</v>
      </c>
      <c r="W102" s="15">
        <f t="shared" si="9"/>
        <v>47</v>
      </c>
      <c r="X102" s="15">
        <f t="shared" si="10"/>
        <v>271</v>
      </c>
      <c r="Y102" s="15">
        <f t="shared" si="11"/>
        <v>3</v>
      </c>
    </row>
    <row r="103" spans="1:25" ht="12.75">
      <c r="A103" s="15">
        <v>23</v>
      </c>
      <c r="B103" s="14" t="s">
        <v>708</v>
      </c>
      <c r="C103" s="14">
        <v>0</v>
      </c>
      <c r="D103" s="14">
        <v>10</v>
      </c>
      <c r="E103" s="14">
        <v>10</v>
      </c>
      <c r="F103" s="14">
        <v>14</v>
      </c>
      <c r="G103" s="14">
        <v>9</v>
      </c>
      <c r="H103" s="14">
        <v>10</v>
      </c>
      <c r="I103" s="14">
        <v>4</v>
      </c>
      <c r="J103" s="14">
        <v>10</v>
      </c>
      <c r="K103" s="14">
        <v>3</v>
      </c>
      <c r="L103" s="15">
        <f t="shared" si="8"/>
        <v>70</v>
      </c>
      <c r="M103" s="14">
        <v>9</v>
      </c>
      <c r="N103" s="14">
        <v>4</v>
      </c>
      <c r="O103" s="14">
        <v>0</v>
      </c>
      <c r="P103" s="14">
        <v>0</v>
      </c>
      <c r="Q103" s="14">
        <v>0</v>
      </c>
      <c r="R103" s="14">
        <v>6</v>
      </c>
      <c r="S103" s="14">
        <v>6</v>
      </c>
      <c r="T103" s="14">
        <v>4</v>
      </c>
      <c r="U103" s="14">
        <v>8</v>
      </c>
      <c r="V103" s="14">
        <v>6</v>
      </c>
      <c r="W103" s="15">
        <f t="shared" si="9"/>
        <v>43</v>
      </c>
      <c r="X103" s="15">
        <f t="shared" si="10"/>
        <v>269</v>
      </c>
      <c r="Y103" s="15">
        <f t="shared" si="11"/>
        <v>3</v>
      </c>
    </row>
    <row r="104" spans="1:25" ht="12.75">
      <c r="A104" s="15">
        <v>24</v>
      </c>
      <c r="B104" s="14" t="s">
        <v>250</v>
      </c>
      <c r="C104" s="14">
        <v>9</v>
      </c>
      <c r="D104" s="14">
        <v>5</v>
      </c>
      <c r="E104" s="14">
        <v>8</v>
      </c>
      <c r="F104" s="14">
        <v>6</v>
      </c>
      <c r="G104" s="14">
        <v>5</v>
      </c>
      <c r="H104" s="14">
        <v>11</v>
      </c>
      <c r="I104" s="14">
        <v>10</v>
      </c>
      <c r="J104" s="14">
        <v>12</v>
      </c>
      <c r="K104" s="14">
        <v>8</v>
      </c>
      <c r="L104" s="15">
        <f t="shared" si="8"/>
        <v>74</v>
      </c>
      <c r="M104" s="14">
        <v>5</v>
      </c>
      <c r="N104" s="14">
        <v>2</v>
      </c>
      <c r="O104" s="14">
        <v>2</v>
      </c>
      <c r="P104" s="14">
        <v>3</v>
      </c>
      <c r="Q104" s="14">
        <v>0</v>
      </c>
      <c r="R104" s="14">
        <v>5</v>
      </c>
      <c r="S104" s="14">
        <v>2</v>
      </c>
      <c r="T104" s="14">
        <v>6</v>
      </c>
      <c r="U104" s="14">
        <v>8</v>
      </c>
      <c r="V104" s="14">
        <v>6</v>
      </c>
      <c r="W104" s="15">
        <f t="shared" si="9"/>
        <v>39</v>
      </c>
      <c r="X104" s="15">
        <f t="shared" si="10"/>
        <v>265</v>
      </c>
      <c r="Y104" s="15">
        <f t="shared" si="11"/>
        <v>3</v>
      </c>
    </row>
    <row r="105" spans="1:25" ht="12.75">
      <c r="A105" s="15">
        <v>25</v>
      </c>
      <c r="B105" s="14" t="s">
        <v>145</v>
      </c>
      <c r="C105" s="14">
        <v>10</v>
      </c>
      <c r="D105" s="14">
        <v>7</v>
      </c>
      <c r="E105" s="14">
        <v>6</v>
      </c>
      <c r="F105" s="14">
        <v>3</v>
      </c>
      <c r="G105" s="14">
        <v>6</v>
      </c>
      <c r="H105" s="14">
        <v>1</v>
      </c>
      <c r="I105" s="14">
        <v>8</v>
      </c>
      <c r="J105" s="14">
        <v>2</v>
      </c>
      <c r="K105" s="14">
        <v>9</v>
      </c>
      <c r="L105" s="15">
        <f aca="true" t="shared" si="12" ref="L105:L136">SUM(C105:K105)</f>
        <v>52</v>
      </c>
      <c r="M105" s="14">
        <v>11</v>
      </c>
      <c r="N105" s="14">
        <v>7</v>
      </c>
      <c r="O105" s="14">
        <v>3</v>
      </c>
      <c r="P105" s="14">
        <v>12</v>
      </c>
      <c r="Q105" s="14">
        <v>0</v>
      </c>
      <c r="R105" s="14">
        <v>6</v>
      </c>
      <c r="S105" s="14">
        <v>3</v>
      </c>
      <c r="T105" s="14">
        <v>4</v>
      </c>
      <c r="U105" s="14">
        <v>0</v>
      </c>
      <c r="V105" s="14">
        <v>6</v>
      </c>
      <c r="W105" s="15">
        <f aca="true" t="shared" si="13" ref="W105:W136">SUM(M105:V105)</f>
        <v>52</v>
      </c>
      <c r="X105" s="15">
        <f aca="true" t="shared" si="14" ref="X105:X136">2*L105+3*W105</f>
        <v>260</v>
      </c>
      <c r="Y105" s="15">
        <f aca="true" t="shared" si="15" ref="Y105:Y136">IF(X105&gt;=Y$1,5,IF(X105&gt;=X$1,4,IF(X105&gt;=W$1,3,2)))</f>
        <v>3</v>
      </c>
    </row>
    <row r="106" spans="1:25" ht="12.75">
      <c r="A106" s="15">
        <v>26</v>
      </c>
      <c r="B106" s="14" t="s">
        <v>233</v>
      </c>
      <c r="C106" s="15">
        <v>0</v>
      </c>
      <c r="D106" s="14">
        <v>6</v>
      </c>
      <c r="E106" s="14">
        <v>7</v>
      </c>
      <c r="F106" s="14">
        <v>1</v>
      </c>
      <c r="G106" s="15">
        <v>0</v>
      </c>
      <c r="H106" s="14">
        <v>1</v>
      </c>
      <c r="I106" s="14">
        <v>12</v>
      </c>
      <c r="J106" s="14">
        <v>5</v>
      </c>
      <c r="K106" s="15">
        <v>0</v>
      </c>
      <c r="L106" s="15">
        <f t="shared" si="12"/>
        <v>32</v>
      </c>
      <c r="M106" s="14">
        <v>11</v>
      </c>
      <c r="N106" s="14">
        <v>10</v>
      </c>
      <c r="O106" s="14">
        <v>5</v>
      </c>
      <c r="P106" s="14">
        <v>6</v>
      </c>
      <c r="Q106" s="14">
        <v>7</v>
      </c>
      <c r="R106" s="14">
        <v>2</v>
      </c>
      <c r="S106" s="14">
        <v>6</v>
      </c>
      <c r="T106" s="14">
        <v>5</v>
      </c>
      <c r="U106" s="14">
        <v>4</v>
      </c>
      <c r="V106" s="14">
        <v>8</v>
      </c>
      <c r="W106" s="15">
        <f t="shared" si="13"/>
        <v>64</v>
      </c>
      <c r="X106" s="15">
        <f t="shared" si="14"/>
        <v>256</v>
      </c>
      <c r="Y106" s="15">
        <f t="shared" si="15"/>
        <v>3</v>
      </c>
    </row>
    <row r="107" spans="1:25" ht="12.75">
      <c r="A107" s="15"/>
      <c r="B107" s="14" t="s">
        <v>285</v>
      </c>
      <c r="C107" s="14">
        <v>0</v>
      </c>
      <c r="D107" s="15">
        <v>0</v>
      </c>
      <c r="E107" s="14">
        <v>9</v>
      </c>
      <c r="F107" s="15">
        <v>0</v>
      </c>
      <c r="G107" s="14">
        <v>5</v>
      </c>
      <c r="H107" s="14">
        <v>2</v>
      </c>
      <c r="I107" s="14">
        <v>0</v>
      </c>
      <c r="J107" s="14">
        <v>4</v>
      </c>
      <c r="K107" s="15">
        <v>0</v>
      </c>
      <c r="L107" s="15">
        <f t="shared" si="12"/>
        <v>20</v>
      </c>
      <c r="M107" s="14">
        <v>0</v>
      </c>
      <c r="N107" s="14">
        <v>10</v>
      </c>
      <c r="O107" s="14">
        <v>0</v>
      </c>
      <c r="P107" s="14">
        <v>12</v>
      </c>
      <c r="Q107" s="14">
        <v>10</v>
      </c>
      <c r="R107" s="14">
        <v>8</v>
      </c>
      <c r="S107" s="14">
        <v>4</v>
      </c>
      <c r="T107" s="14">
        <v>8</v>
      </c>
      <c r="U107" s="14">
        <v>8</v>
      </c>
      <c r="V107" s="14">
        <v>12</v>
      </c>
      <c r="W107" s="15">
        <f t="shared" si="13"/>
        <v>72</v>
      </c>
      <c r="X107" s="15">
        <f t="shared" si="14"/>
        <v>256</v>
      </c>
      <c r="Y107" s="15">
        <f t="shared" si="15"/>
        <v>3</v>
      </c>
    </row>
    <row r="108" spans="1:25" ht="12.75">
      <c r="A108" s="12" t="s">
        <v>5</v>
      </c>
      <c r="B108" s="14" t="s">
        <v>415</v>
      </c>
      <c r="C108" s="14">
        <v>5</v>
      </c>
      <c r="D108" s="14">
        <v>2</v>
      </c>
      <c r="E108" s="14">
        <v>5</v>
      </c>
      <c r="F108" s="14">
        <v>10</v>
      </c>
      <c r="G108" s="14">
        <v>0</v>
      </c>
      <c r="H108" s="14">
        <v>8</v>
      </c>
      <c r="I108" s="14">
        <v>13</v>
      </c>
      <c r="J108" s="14">
        <v>5</v>
      </c>
      <c r="K108" s="14">
        <v>0</v>
      </c>
      <c r="L108" s="15">
        <f t="shared" si="12"/>
        <v>48</v>
      </c>
      <c r="M108" s="14">
        <v>6</v>
      </c>
      <c r="N108" s="14">
        <v>12</v>
      </c>
      <c r="O108" s="14">
        <v>5</v>
      </c>
      <c r="P108" s="14">
        <v>6</v>
      </c>
      <c r="Q108" s="14">
        <v>2</v>
      </c>
      <c r="R108" s="14">
        <v>8</v>
      </c>
      <c r="S108" s="14">
        <v>0</v>
      </c>
      <c r="T108" s="14">
        <v>6</v>
      </c>
      <c r="U108" s="14">
        <v>0</v>
      </c>
      <c r="V108" s="14">
        <v>8</v>
      </c>
      <c r="W108" s="15">
        <f t="shared" si="13"/>
        <v>53</v>
      </c>
      <c r="X108" s="15">
        <f t="shared" si="14"/>
        <v>255</v>
      </c>
      <c r="Y108" s="15">
        <f t="shared" si="15"/>
        <v>3</v>
      </c>
    </row>
    <row r="109" spans="1:25" ht="12.75">
      <c r="A109" s="35">
        <v>1</v>
      </c>
      <c r="B109" s="14" t="s">
        <v>326</v>
      </c>
      <c r="C109" s="14">
        <v>0</v>
      </c>
      <c r="D109" s="15">
        <v>0</v>
      </c>
      <c r="E109" s="14">
        <v>8</v>
      </c>
      <c r="F109" s="14">
        <v>6</v>
      </c>
      <c r="G109" s="14">
        <v>9</v>
      </c>
      <c r="H109" s="14">
        <v>8</v>
      </c>
      <c r="I109" s="15">
        <v>0</v>
      </c>
      <c r="J109" s="15">
        <v>0</v>
      </c>
      <c r="K109" s="14">
        <v>1</v>
      </c>
      <c r="L109" s="15">
        <f t="shared" si="12"/>
        <v>32</v>
      </c>
      <c r="M109" s="14">
        <v>6</v>
      </c>
      <c r="N109" s="14">
        <v>10</v>
      </c>
      <c r="O109" s="14">
        <v>11</v>
      </c>
      <c r="P109" s="14">
        <v>0</v>
      </c>
      <c r="Q109" s="14">
        <v>9</v>
      </c>
      <c r="R109" s="14">
        <v>6</v>
      </c>
      <c r="S109" s="14">
        <v>6</v>
      </c>
      <c r="T109" s="14">
        <v>2</v>
      </c>
      <c r="U109" s="14">
        <v>8</v>
      </c>
      <c r="V109" s="14">
        <v>5</v>
      </c>
      <c r="W109" s="15">
        <f t="shared" si="13"/>
        <v>63</v>
      </c>
      <c r="X109" s="15">
        <f t="shared" si="14"/>
        <v>253</v>
      </c>
      <c r="Y109" s="15">
        <f t="shared" si="15"/>
        <v>3</v>
      </c>
    </row>
    <row r="110" spans="1:25" ht="12.75">
      <c r="A110" s="35">
        <v>2</v>
      </c>
      <c r="B110" s="14" t="s">
        <v>419</v>
      </c>
      <c r="C110" s="14">
        <v>0</v>
      </c>
      <c r="D110" s="14">
        <v>8</v>
      </c>
      <c r="E110" s="14">
        <v>3</v>
      </c>
      <c r="F110" s="14">
        <v>1</v>
      </c>
      <c r="G110" s="14">
        <v>6</v>
      </c>
      <c r="H110" s="14">
        <v>3</v>
      </c>
      <c r="I110" s="14">
        <v>12</v>
      </c>
      <c r="J110" s="14">
        <v>6</v>
      </c>
      <c r="K110" s="14">
        <v>0</v>
      </c>
      <c r="L110" s="15">
        <f t="shared" si="12"/>
        <v>39</v>
      </c>
      <c r="M110" s="14">
        <v>11</v>
      </c>
      <c r="N110" s="14">
        <v>6</v>
      </c>
      <c r="O110" s="14">
        <v>0</v>
      </c>
      <c r="P110" s="14">
        <v>10</v>
      </c>
      <c r="Q110" s="14">
        <v>6</v>
      </c>
      <c r="R110" s="14">
        <v>2</v>
      </c>
      <c r="S110" s="14">
        <v>8</v>
      </c>
      <c r="T110" s="14">
        <v>12</v>
      </c>
      <c r="U110" s="14">
        <v>2</v>
      </c>
      <c r="V110" s="14">
        <v>0</v>
      </c>
      <c r="W110" s="15">
        <f t="shared" si="13"/>
        <v>57</v>
      </c>
      <c r="X110" s="15">
        <f t="shared" si="14"/>
        <v>249</v>
      </c>
      <c r="Y110" s="15">
        <f t="shared" si="15"/>
        <v>3</v>
      </c>
    </row>
    <row r="111" spans="1:25" ht="12.75">
      <c r="A111" s="35">
        <v>3</v>
      </c>
      <c r="B111" s="14" t="s">
        <v>709</v>
      </c>
      <c r="C111" s="14">
        <v>2</v>
      </c>
      <c r="D111" s="14">
        <v>6</v>
      </c>
      <c r="E111" s="14">
        <v>9</v>
      </c>
      <c r="F111" s="14">
        <v>2</v>
      </c>
      <c r="G111" s="14">
        <v>0</v>
      </c>
      <c r="H111" s="14">
        <v>8</v>
      </c>
      <c r="I111" s="14">
        <v>15</v>
      </c>
      <c r="J111" s="14">
        <v>6</v>
      </c>
      <c r="K111" s="14">
        <v>0</v>
      </c>
      <c r="L111" s="15">
        <f t="shared" si="12"/>
        <v>48</v>
      </c>
      <c r="M111" s="14">
        <v>5</v>
      </c>
      <c r="N111" s="14">
        <v>0</v>
      </c>
      <c r="O111" s="14">
        <v>5</v>
      </c>
      <c r="P111" s="14">
        <v>10</v>
      </c>
      <c r="Q111" s="14">
        <v>6</v>
      </c>
      <c r="R111" s="14">
        <v>0</v>
      </c>
      <c r="S111" s="14">
        <v>3</v>
      </c>
      <c r="T111" s="14">
        <v>4</v>
      </c>
      <c r="U111" s="14">
        <v>8</v>
      </c>
      <c r="V111" s="14">
        <v>9</v>
      </c>
      <c r="W111" s="15">
        <f t="shared" si="13"/>
        <v>50</v>
      </c>
      <c r="X111" s="15">
        <f t="shared" si="14"/>
        <v>246</v>
      </c>
      <c r="Y111" s="15">
        <f t="shared" si="15"/>
        <v>3</v>
      </c>
    </row>
    <row r="112" spans="1:25" ht="15" customHeight="1">
      <c r="A112" s="35">
        <v>4</v>
      </c>
      <c r="B112" s="14" t="s">
        <v>417</v>
      </c>
      <c r="C112" s="14">
        <v>10</v>
      </c>
      <c r="D112" s="14">
        <v>10</v>
      </c>
      <c r="E112" s="14">
        <v>10</v>
      </c>
      <c r="F112" s="14">
        <v>12</v>
      </c>
      <c r="G112" s="14">
        <v>6</v>
      </c>
      <c r="H112" s="14">
        <v>10</v>
      </c>
      <c r="I112" s="14">
        <v>4</v>
      </c>
      <c r="J112" s="14">
        <v>6</v>
      </c>
      <c r="K112" s="14">
        <v>12</v>
      </c>
      <c r="L112" s="15">
        <f t="shared" si="12"/>
        <v>80</v>
      </c>
      <c r="M112" s="14">
        <v>0</v>
      </c>
      <c r="N112" s="14">
        <v>2</v>
      </c>
      <c r="O112" s="14">
        <v>0</v>
      </c>
      <c r="P112" s="14">
        <v>3</v>
      </c>
      <c r="Q112" s="14">
        <v>12</v>
      </c>
      <c r="R112" s="14">
        <v>2</v>
      </c>
      <c r="S112" s="14">
        <v>0</v>
      </c>
      <c r="T112" s="14">
        <v>0</v>
      </c>
      <c r="U112" s="14">
        <v>8</v>
      </c>
      <c r="V112" s="14">
        <v>0</v>
      </c>
      <c r="W112" s="15">
        <f t="shared" si="13"/>
        <v>27</v>
      </c>
      <c r="X112" s="15">
        <f t="shared" si="14"/>
        <v>241</v>
      </c>
      <c r="Y112" s="15">
        <f t="shared" si="15"/>
        <v>3</v>
      </c>
    </row>
    <row r="113" spans="1:25" ht="12.75">
      <c r="A113" s="35">
        <v>5</v>
      </c>
      <c r="B113" s="14" t="s">
        <v>264</v>
      </c>
      <c r="C113" s="14">
        <v>3</v>
      </c>
      <c r="D113" s="14">
        <v>0</v>
      </c>
      <c r="E113" s="14">
        <v>0</v>
      </c>
      <c r="F113" s="14">
        <v>5</v>
      </c>
      <c r="G113" s="14">
        <v>0</v>
      </c>
      <c r="H113" s="14">
        <v>1</v>
      </c>
      <c r="I113" s="14">
        <v>0</v>
      </c>
      <c r="J113" s="14">
        <v>0</v>
      </c>
      <c r="K113" s="14">
        <v>0</v>
      </c>
      <c r="L113" s="15">
        <f t="shared" si="12"/>
        <v>9</v>
      </c>
      <c r="M113" s="14">
        <v>11</v>
      </c>
      <c r="N113" s="14">
        <v>7</v>
      </c>
      <c r="O113" s="14">
        <v>11</v>
      </c>
      <c r="P113" s="14">
        <v>0</v>
      </c>
      <c r="Q113" s="14">
        <v>12</v>
      </c>
      <c r="R113" s="14">
        <v>8</v>
      </c>
      <c r="S113" s="14">
        <v>5</v>
      </c>
      <c r="T113" s="14">
        <v>8</v>
      </c>
      <c r="U113" s="14">
        <v>0</v>
      </c>
      <c r="V113" s="14">
        <v>12</v>
      </c>
      <c r="W113" s="15">
        <f t="shared" si="13"/>
        <v>74</v>
      </c>
      <c r="X113" s="15">
        <f t="shared" si="14"/>
        <v>240</v>
      </c>
      <c r="Y113" s="15">
        <f t="shared" si="15"/>
        <v>3</v>
      </c>
    </row>
    <row r="114" spans="1:25" ht="12.75">
      <c r="A114" s="35">
        <v>6</v>
      </c>
      <c r="B114" s="14" t="s">
        <v>95</v>
      </c>
      <c r="C114" s="14">
        <v>2</v>
      </c>
      <c r="D114" s="14">
        <v>0</v>
      </c>
      <c r="E114" s="14">
        <v>2</v>
      </c>
      <c r="F114" s="14">
        <v>10</v>
      </c>
      <c r="G114" s="14">
        <v>3</v>
      </c>
      <c r="H114" s="14">
        <v>0</v>
      </c>
      <c r="I114" s="14">
        <v>0</v>
      </c>
      <c r="J114" s="14">
        <v>0</v>
      </c>
      <c r="K114" s="14">
        <v>1</v>
      </c>
      <c r="L114" s="15">
        <f t="shared" si="12"/>
        <v>18</v>
      </c>
      <c r="M114" s="14">
        <v>10</v>
      </c>
      <c r="N114" s="14">
        <v>12</v>
      </c>
      <c r="O114" s="14">
        <v>11</v>
      </c>
      <c r="P114" s="14">
        <v>12</v>
      </c>
      <c r="Q114" s="14">
        <v>7</v>
      </c>
      <c r="R114" s="14">
        <v>5</v>
      </c>
      <c r="S114" s="14">
        <v>0</v>
      </c>
      <c r="T114" s="14">
        <v>6</v>
      </c>
      <c r="U114" s="14">
        <v>4</v>
      </c>
      <c r="V114" s="14">
        <v>0</v>
      </c>
      <c r="W114" s="15">
        <f t="shared" si="13"/>
        <v>67</v>
      </c>
      <c r="X114" s="15">
        <f t="shared" si="14"/>
        <v>237</v>
      </c>
      <c r="Y114" s="15">
        <f t="shared" si="15"/>
        <v>3</v>
      </c>
    </row>
    <row r="115" spans="1:25" ht="12.75">
      <c r="A115" s="35">
        <v>7</v>
      </c>
      <c r="B115" s="14" t="s">
        <v>48</v>
      </c>
      <c r="C115" s="14">
        <v>4</v>
      </c>
      <c r="D115" s="14">
        <v>1</v>
      </c>
      <c r="E115" s="14">
        <v>4</v>
      </c>
      <c r="F115" s="14">
        <v>13</v>
      </c>
      <c r="G115" s="14">
        <v>7</v>
      </c>
      <c r="H115" s="15">
        <v>0</v>
      </c>
      <c r="I115" s="14">
        <v>1</v>
      </c>
      <c r="J115" s="15">
        <v>0</v>
      </c>
      <c r="K115" s="14">
        <v>3</v>
      </c>
      <c r="L115" s="15">
        <f t="shared" si="12"/>
        <v>33</v>
      </c>
      <c r="M115" s="14">
        <v>0</v>
      </c>
      <c r="N115" s="14">
        <v>12</v>
      </c>
      <c r="O115" s="14">
        <v>5</v>
      </c>
      <c r="P115" s="14">
        <v>9</v>
      </c>
      <c r="Q115" s="14">
        <v>3</v>
      </c>
      <c r="R115" s="14">
        <v>2</v>
      </c>
      <c r="S115" s="14">
        <v>8</v>
      </c>
      <c r="T115" s="14">
        <v>9</v>
      </c>
      <c r="U115" s="14">
        <v>7</v>
      </c>
      <c r="V115" s="14">
        <v>2</v>
      </c>
      <c r="W115" s="15">
        <f t="shared" si="13"/>
        <v>57</v>
      </c>
      <c r="X115" s="15">
        <f t="shared" si="14"/>
        <v>237</v>
      </c>
      <c r="Y115" s="15">
        <f t="shared" si="15"/>
        <v>3</v>
      </c>
    </row>
    <row r="116" spans="1:25" ht="12.75">
      <c r="A116" s="35">
        <v>8</v>
      </c>
      <c r="B116" s="14" t="s">
        <v>123</v>
      </c>
      <c r="C116" s="14">
        <v>3</v>
      </c>
      <c r="D116" s="14">
        <v>0</v>
      </c>
      <c r="E116" s="14">
        <v>0</v>
      </c>
      <c r="F116" s="14">
        <v>1</v>
      </c>
      <c r="G116" s="14">
        <v>5</v>
      </c>
      <c r="H116" s="14">
        <v>9</v>
      </c>
      <c r="I116" s="14">
        <v>6</v>
      </c>
      <c r="J116" s="14">
        <v>15</v>
      </c>
      <c r="K116" s="14">
        <v>4</v>
      </c>
      <c r="L116" s="15">
        <f t="shared" si="12"/>
        <v>43</v>
      </c>
      <c r="M116" s="14">
        <v>0</v>
      </c>
      <c r="N116" s="14">
        <v>10</v>
      </c>
      <c r="O116" s="14">
        <v>0</v>
      </c>
      <c r="P116" s="14">
        <v>12</v>
      </c>
      <c r="Q116" s="14">
        <v>3</v>
      </c>
      <c r="R116" s="14">
        <v>3</v>
      </c>
      <c r="S116" s="14">
        <v>5</v>
      </c>
      <c r="T116" s="14">
        <v>8</v>
      </c>
      <c r="U116" s="14">
        <v>8</v>
      </c>
      <c r="V116" s="14">
        <v>0</v>
      </c>
      <c r="W116" s="15">
        <f t="shared" si="13"/>
        <v>49</v>
      </c>
      <c r="X116" s="15">
        <f t="shared" si="14"/>
        <v>233</v>
      </c>
      <c r="Y116" s="15">
        <f t="shared" si="15"/>
        <v>3</v>
      </c>
    </row>
    <row r="117" spans="1:25" ht="12.75">
      <c r="A117" s="36">
        <v>9</v>
      </c>
      <c r="B117" s="14" t="s">
        <v>297</v>
      </c>
      <c r="C117" s="14">
        <v>6</v>
      </c>
      <c r="D117" s="14">
        <v>3</v>
      </c>
      <c r="E117" s="14">
        <v>0</v>
      </c>
      <c r="F117" s="14">
        <v>3</v>
      </c>
      <c r="G117" s="14">
        <v>0</v>
      </c>
      <c r="H117" s="14">
        <v>10</v>
      </c>
      <c r="I117" s="14">
        <v>10</v>
      </c>
      <c r="J117" s="14">
        <v>12</v>
      </c>
      <c r="K117" s="14">
        <v>4</v>
      </c>
      <c r="L117" s="15">
        <f t="shared" si="12"/>
        <v>48</v>
      </c>
      <c r="M117" s="14">
        <v>0</v>
      </c>
      <c r="N117" s="14">
        <v>3</v>
      </c>
      <c r="O117" s="14">
        <v>9</v>
      </c>
      <c r="P117" s="14">
        <v>0</v>
      </c>
      <c r="Q117" s="14">
        <v>0</v>
      </c>
      <c r="R117" s="14">
        <v>9</v>
      </c>
      <c r="S117" s="14">
        <v>8</v>
      </c>
      <c r="T117" s="14">
        <v>6</v>
      </c>
      <c r="U117" s="14">
        <v>4</v>
      </c>
      <c r="V117" s="14">
        <v>6</v>
      </c>
      <c r="W117" s="15">
        <f t="shared" si="13"/>
        <v>45</v>
      </c>
      <c r="X117" s="15">
        <f t="shared" si="14"/>
        <v>231</v>
      </c>
      <c r="Y117" s="15">
        <f t="shared" si="15"/>
        <v>3</v>
      </c>
    </row>
    <row r="118" spans="1:25" ht="12.75">
      <c r="A118" s="13">
        <v>10</v>
      </c>
      <c r="B118" s="14" t="s">
        <v>459</v>
      </c>
      <c r="C118" s="14">
        <v>10</v>
      </c>
      <c r="D118" s="14">
        <v>0</v>
      </c>
      <c r="E118" s="14">
        <v>9</v>
      </c>
      <c r="F118" s="14">
        <v>0</v>
      </c>
      <c r="G118" s="14">
        <v>9</v>
      </c>
      <c r="H118" s="14">
        <v>0</v>
      </c>
      <c r="I118" s="14">
        <v>6</v>
      </c>
      <c r="J118" s="14">
        <v>7</v>
      </c>
      <c r="K118" s="14">
        <v>7</v>
      </c>
      <c r="L118" s="15">
        <f t="shared" si="12"/>
        <v>48</v>
      </c>
      <c r="M118" s="14">
        <v>4</v>
      </c>
      <c r="N118" s="14">
        <v>2</v>
      </c>
      <c r="O118" s="14">
        <v>0</v>
      </c>
      <c r="P118" s="14">
        <v>0</v>
      </c>
      <c r="Q118" s="14">
        <v>9</v>
      </c>
      <c r="R118" s="14">
        <v>12</v>
      </c>
      <c r="S118" s="14">
        <v>4</v>
      </c>
      <c r="T118" s="14">
        <v>6</v>
      </c>
      <c r="U118" s="14">
        <v>8</v>
      </c>
      <c r="V118" s="14">
        <v>0</v>
      </c>
      <c r="W118" s="15">
        <f t="shared" si="13"/>
        <v>45</v>
      </c>
      <c r="X118" s="15">
        <f t="shared" si="14"/>
        <v>231</v>
      </c>
      <c r="Y118" s="15">
        <f t="shared" si="15"/>
        <v>3</v>
      </c>
    </row>
    <row r="119" spans="1:25" ht="12.75">
      <c r="A119" s="35">
        <v>11</v>
      </c>
      <c r="B119" s="14" t="s">
        <v>345</v>
      </c>
      <c r="C119" s="14">
        <v>3</v>
      </c>
      <c r="D119" s="14">
        <v>8</v>
      </c>
      <c r="E119" s="14">
        <v>4</v>
      </c>
      <c r="F119" s="14">
        <v>6</v>
      </c>
      <c r="G119" s="14">
        <v>13</v>
      </c>
      <c r="H119" s="14">
        <v>7</v>
      </c>
      <c r="I119" s="15">
        <v>0</v>
      </c>
      <c r="J119" s="14">
        <v>3</v>
      </c>
      <c r="K119" s="15">
        <v>0</v>
      </c>
      <c r="L119" s="15">
        <f t="shared" si="12"/>
        <v>44</v>
      </c>
      <c r="M119" s="14">
        <v>5</v>
      </c>
      <c r="N119" s="14">
        <v>11</v>
      </c>
      <c r="O119" s="14">
        <v>2</v>
      </c>
      <c r="P119" s="14">
        <v>4</v>
      </c>
      <c r="Q119" s="14">
        <v>0</v>
      </c>
      <c r="R119" s="14">
        <v>1</v>
      </c>
      <c r="S119" s="14">
        <v>3</v>
      </c>
      <c r="T119" s="14">
        <v>3</v>
      </c>
      <c r="U119" s="14">
        <v>0</v>
      </c>
      <c r="V119" s="14">
        <v>12</v>
      </c>
      <c r="W119" s="15">
        <f t="shared" si="13"/>
        <v>41</v>
      </c>
      <c r="X119" s="15">
        <f t="shared" si="14"/>
        <v>211</v>
      </c>
      <c r="Y119" s="15">
        <f t="shared" si="15"/>
        <v>3</v>
      </c>
    </row>
    <row r="120" spans="1:25" ht="12.75">
      <c r="A120" s="35">
        <v>12</v>
      </c>
      <c r="B120" s="14" t="s">
        <v>710</v>
      </c>
      <c r="C120" s="14">
        <v>0</v>
      </c>
      <c r="D120" s="14">
        <v>5</v>
      </c>
      <c r="E120" s="14">
        <v>2</v>
      </c>
      <c r="F120" s="14">
        <v>8</v>
      </c>
      <c r="G120" s="14">
        <v>0</v>
      </c>
      <c r="H120" s="14">
        <v>10</v>
      </c>
      <c r="I120" s="14">
        <v>8</v>
      </c>
      <c r="J120" s="14">
        <v>0</v>
      </c>
      <c r="K120" s="14">
        <v>9</v>
      </c>
      <c r="L120" s="15">
        <f t="shared" si="12"/>
        <v>42</v>
      </c>
      <c r="M120" s="14">
        <v>0</v>
      </c>
      <c r="N120" s="14">
        <v>12</v>
      </c>
      <c r="O120" s="14">
        <v>5</v>
      </c>
      <c r="P120" s="14">
        <v>8</v>
      </c>
      <c r="Q120" s="14">
        <v>3</v>
      </c>
      <c r="R120" s="14">
        <v>5</v>
      </c>
      <c r="S120" s="14">
        <v>0</v>
      </c>
      <c r="T120" s="14">
        <v>3</v>
      </c>
      <c r="U120" s="14">
        <v>2</v>
      </c>
      <c r="V120" s="14">
        <v>0</v>
      </c>
      <c r="W120" s="15">
        <f t="shared" si="13"/>
        <v>38</v>
      </c>
      <c r="X120" s="15">
        <f t="shared" si="14"/>
        <v>198</v>
      </c>
      <c r="Y120" s="15">
        <f t="shared" si="15"/>
        <v>3</v>
      </c>
    </row>
    <row r="121" spans="1:25" ht="12.75">
      <c r="A121" s="35">
        <v>13</v>
      </c>
      <c r="B121" s="14" t="s">
        <v>711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>
        <f t="shared" si="12"/>
        <v>0</v>
      </c>
      <c r="M121" s="14">
        <v>7</v>
      </c>
      <c r="N121" s="14">
        <v>6</v>
      </c>
      <c r="O121" s="14">
        <v>6</v>
      </c>
      <c r="P121" s="14">
        <v>6</v>
      </c>
      <c r="Q121" s="14">
        <v>5</v>
      </c>
      <c r="R121" s="14">
        <v>12</v>
      </c>
      <c r="S121" s="14">
        <v>6</v>
      </c>
      <c r="T121" s="14">
        <v>5</v>
      </c>
      <c r="U121" s="14">
        <v>8</v>
      </c>
      <c r="V121" s="14">
        <v>0</v>
      </c>
      <c r="W121" s="15">
        <f t="shared" si="13"/>
        <v>61</v>
      </c>
      <c r="X121" s="15">
        <f t="shared" si="14"/>
        <v>183</v>
      </c>
      <c r="Y121" s="15">
        <f t="shared" si="15"/>
        <v>3</v>
      </c>
    </row>
    <row r="122" spans="1:25" ht="12.75">
      <c r="A122" s="35">
        <v>14</v>
      </c>
      <c r="B122" s="14" t="s">
        <v>712</v>
      </c>
      <c r="C122" s="14">
        <v>3</v>
      </c>
      <c r="D122" s="14">
        <v>2</v>
      </c>
      <c r="E122" s="14">
        <v>2</v>
      </c>
      <c r="F122" s="14">
        <v>0</v>
      </c>
      <c r="G122" s="14">
        <v>5</v>
      </c>
      <c r="H122" s="14">
        <v>0</v>
      </c>
      <c r="I122" s="14">
        <v>7</v>
      </c>
      <c r="J122" s="14">
        <v>4</v>
      </c>
      <c r="K122" s="14">
        <v>12</v>
      </c>
      <c r="L122" s="15">
        <f t="shared" si="12"/>
        <v>35</v>
      </c>
      <c r="M122" s="14">
        <v>11</v>
      </c>
      <c r="N122" s="14">
        <v>0</v>
      </c>
      <c r="O122" s="14">
        <v>2</v>
      </c>
      <c r="P122" s="14">
        <v>3</v>
      </c>
      <c r="Q122" s="14">
        <v>0</v>
      </c>
      <c r="R122" s="14">
        <v>5</v>
      </c>
      <c r="S122" s="14">
        <v>3</v>
      </c>
      <c r="T122" s="14">
        <v>7</v>
      </c>
      <c r="U122" s="14">
        <v>6</v>
      </c>
      <c r="V122" s="14">
        <v>0</v>
      </c>
      <c r="W122" s="15">
        <f t="shared" si="13"/>
        <v>37</v>
      </c>
      <c r="X122" s="15">
        <f t="shared" si="14"/>
        <v>181</v>
      </c>
      <c r="Y122" s="15">
        <f t="shared" si="15"/>
        <v>3</v>
      </c>
    </row>
    <row r="123" spans="1:25" ht="12.75">
      <c r="A123" s="35">
        <v>15</v>
      </c>
      <c r="B123" s="14" t="s">
        <v>350</v>
      </c>
      <c r="C123" s="14">
        <v>0</v>
      </c>
      <c r="D123" s="14">
        <v>4</v>
      </c>
      <c r="E123" s="14">
        <v>0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5">
        <f t="shared" si="12"/>
        <v>5</v>
      </c>
      <c r="M123" s="14">
        <v>6</v>
      </c>
      <c r="N123" s="14">
        <v>2</v>
      </c>
      <c r="O123" s="14">
        <v>5</v>
      </c>
      <c r="P123" s="14">
        <v>0</v>
      </c>
      <c r="Q123" s="14">
        <v>7</v>
      </c>
      <c r="R123" s="14">
        <v>2</v>
      </c>
      <c r="S123" s="14">
        <v>6</v>
      </c>
      <c r="T123" s="14">
        <v>4</v>
      </c>
      <c r="U123" s="14">
        <v>6</v>
      </c>
      <c r="V123" s="14">
        <v>6</v>
      </c>
      <c r="W123" s="15">
        <f t="shared" si="13"/>
        <v>44</v>
      </c>
      <c r="X123" s="15">
        <f t="shared" si="14"/>
        <v>142</v>
      </c>
      <c r="Y123" s="15">
        <f t="shared" si="15"/>
        <v>2</v>
      </c>
    </row>
    <row r="124" spans="1:25" ht="12.75">
      <c r="A124" s="35">
        <v>16</v>
      </c>
      <c r="B124" s="14" t="s">
        <v>713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5">
        <f t="shared" si="12"/>
        <v>0</v>
      </c>
      <c r="M124" s="14">
        <v>7</v>
      </c>
      <c r="N124" s="14">
        <v>2</v>
      </c>
      <c r="O124" s="14">
        <v>0</v>
      </c>
      <c r="P124" s="14">
        <v>12</v>
      </c>
      <c r="Q124" s="14">
        <v>5</v>
      </c>
      <c r="R124" s="14">
        <v>6</v>
      </c>
      <c r="S124" s="14">
        <v>0</v>
      </c>
      <c r="T124" s="14">
        <v>3</v>
      </c>
      <c r="U124" s="14">
        <v>8</v>
      </c>
      <c r="V124" s="14">
        <v>4</v>
      </c>
      <c r="W124" s="15">
        <f t="shared" si="13"/>
        <v>47</v>
      </c>
      <c r="X124" s="15">
        <f t="shared" si="14"/>
        <v>141</v>
      </c>
      <c r="Y124" s="15">
        <f t="shared" si="15"/>
        <v>2</v>
      </c>
    </row>
    <row r="125" spans="1:25" ht="12.75">
      <c r="A125" s="35">
        <v>17</v>
      </c>
      <c r="B125" s="14" t="s">
        <v>714</v>
      </c>
      <c r="C125" s="14">
        <v>5</v>
      </c>
      <c r="D125" s="14">
        <v>5</v>
      </c>
      <c r="E125" s="14">
        <v>8</v>
      </c>
      <c r="F125" s="14">
        <v>13</v>
      </c>
      <c r="G125" s="14">
        <v>3</v>
      </c>
      <c r="H125" s="14">
        <v>10</v>
      </c>
      <c r="I125" s="14">
        <v>8</v>
      </c>
      <c r="J125" s="14">
        <v>0</v>
      </c>
      <c r="K125" s="14">
        <v>12</v>
      </c>
      <c r="L125" s="15">
        <f t="shared" si="12"/>
        <v>64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5">
        <f t="shared" si="13"/>
        <v>0</v>
      </c>
      <c r="X125" s="15">
        <f t="shared" si="14"/>
        <v>128</v>
      </c>
      <c r="Y125" s="15">
        <f t="shared" si="15"/>
        <v>2</v>
      </c>
    </row>
    <row r="126" spans="1:25" ht="12.75">
      <c r="A126" s="35">
        <v>18</v>
      </c>
      <c r="B126" s="14" t="s">
        <v>291</v>
      </c>
      <c r="C126" s="14">
        <v>7</v>
      </c>
      <c r="D126" s="14">
        <v>3</v>
      </c>
      <c r="E126" s="14">
        <v>6</v>
      </c>
      <c r="F126" s="14">
        <v>15</v>
      </c>
      <c r="G126" s="14">
        <v>6</v>
      </c>
      <c r="H126" s="14">
        <v>10</v>
      </c>
      <c r="I126" s="14">
        <v>7</v>
      </c>
      <c r="J126" s="14">
        <v>0</v>
      </c>
      <c r="K126" s="14">
        <v>9</v>
      </c>
      <c r="L126" s="15">
        <f t="shared" si="12"/>
        <v>63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5">
        <f t="shared" si="13"/>
        <v>0</v>
      </c>
      <c r="X126" s="15">
        <f t="shared" si="14"/>
        <v>126</v>
      </c>
      <c r="Y126" s="15">
        <f t="shared" si="15"/>
        <v>2</v>
      </c>
    </row>
    <row r="127" spans="1:25" ht="12.75">
      <c r="A127" s="35">
        <v>19</v>
      </c>
      <c r="B127" s="14" t="s">
        <v>364</v>
      </c>
      <c r="C127" s="14">
        <v>0</v>
      </c>
      <c r="D127" s="14">
        <v>9</v>
      </c>
      <c r="E127" s="14">
        <v>6</v>
      </c>
      <c r="F127" s="14">
        <v>6</v>
      </c>
      <c r="G127" s="14">
        <v>11</v>
      </c>
      <c r="H127" s="14">
        <v>8</v>
      </c>
      <c r="I127" s="14">
        <v>6</v>
      </c>
      <c r="J127" s="14">
        <v>4</v>
      </c>
      <c r="K127" s="14">
        <v>10</v>
      </c>
      <c r="L127" s="15">
        <f t="shared" si="12"/>
        <v>60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5">
        <f t="shared" si="13"/>
        <v>0</v>
      </c>
      <c r="X127" s="15">
        <f t="shared" si="14"/>
        <v>120</v>
      </c>
      <c r="Y127" s="15">
        <f t="shared" si="15"/>
        <v>2</v>
      </c>
    </row>
    <row r="128" spans="1:25" ht="12.75">
      <c r="A128" s="35">
        <v>20</v>
      </c>
      <c r="B128" s="14" t="s">
        <v>715</v>
      </c>
      <c r="C128" s="14">
        <v>0</v>
      </c>
      <c r="D128" s="14">
        <v>0</v>
      </c>
      <c r="E128" s="14">
        <v>0</v>
      </c>
      <c r="F128" s="14">
        <v>3</v>
      </c>
      <c r="G128" s="14">
        <v>3</v>
      </c>
      <c r="H128" s="14">
        <v>4</v>
      </c>
      <c r="I128" s="14">
        <v>0</v>
      </c>
      <c r="J128" s="14">
        <v>0</v>
      </c>
      <c r="K128" s="14">
        <v>0</v>
      </c>
      <c r="L128" s="15">
        <f t="shared" si="12"/>
        <v>10</v>
      </c>
      <c r="M128" s="14">
        <v>0</v>
      </c>
      <c r="N128" s="14">
        <v>2</v>
      </c>
      <c r="O128" s="14">
        <v>0</v>
      </c>
      <c r="P128" s="14">
        <v>6</v>
      </c>
      <c r="Q128" s="14">
        <v>0</v>
      </c>
      <c r="R128" s="14">
        <v>9</v>
      </c>
      <c r="S128" s="14">
        <v>1</v>
      </c>
      <c r="T128" s="14">
        <v>4</v>
      </c>
      <c r="U128" s="14">
        <v>8</v>
      </c>
      <c r="V128" s="14">
        <v>0</v>
      </c>
      <c r="W128" s="15">
        <f t="shared" si="13"/>
        <v>30</v>
      </c>
      <c r="X128" s="15">
        <f t="shared" si="14"/>
        <v>110</v>
      </c>
      <c r="Y128" s="15">
        <f t="shared" si="15"/>
        <v>2</v>
      </c>
    </row>
    <row r="129" spans="1:25" ht="12.75">
      <c r="A129" s="35">
        <v>21</v>
      </c>
      <c r="B129" s="14" t="s">
        <v>716</v>
      </c>
      <c r="C129" s="14">
        <v>4</v>
      </c>
      <c r="D129" s="14">
        <v>8</v>
      </c>
      <c r="E129" s="14">
        <v>8</v>
      </c>
      <c r="F129" s="14">
        <v>7</v>
      </c>
      <c r="G129" s="14">
        <v>5</v>
      </c>
      <c r="H129" s="14">
        <v>0</v>
      </c>
      <c r="I129" s="14">
        <v>4</v>
      </c>
      <c r="J129" s="14">
        <v>5</v>
      </c>
      <c r="K129" s="14">
        <v>9</v>
      </c>
      <c r="L129" s="15">
        <f t="shared" si="12"/>
        <v>50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5">
        <f t="shared" si="13"/>
        <v>0</v>
      </c>
      <c r="X129" s="15">
        <f t="shared" si="14"/>
        <v>100</v>
      </c>
      <c r="Y129" s="15">
        <f t="shared" si="15"/>
        <v>2</v>
      </c>
    </row>
    <row r="130" spans="1:25" ht="12.75">
      <c r="A130" s="35">
        <v>22</v>
      </c>
      <c r="B130" s="14" t="s">
        <v>717</v>
      </c>
      <c r="C130" s="14">
        <v>0</v>
      </c>
      <c r="D130" s="14">
        <v>3</v>
      </c>
      <c r="E130" s="14">
        <v>3</v>
      </c>
      <c r="F130" s="14">
        <v>2</v>
      </c>
      <c r="G130" s="14">
        <v>13</v>
      </c>
      <c r="H130" s="14">
        <v>8</v>
      </c>
      <c r="I130" s="14">
        <v>9</v>
      </c>
      <c r="J130" s="14">
        <v>11</v>
      </c>
      <c r="K130" s="14">
        <v>0</v>
      </c>
      <c r="L130" s="15">
        <f t="shared" si="12"/>
        <v>49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>
        <f t="shared" si="13"/>
        <v>0</v>
      </c>
      <c r="X130" s="15">
        <f t="shared" si="14"/>
        <v>98</v>
      </c>
      <c r="Y130" s="15">
        <f t="shared" si="15"/>
        <v>2</v>
      </c>
    </row>
    <row r="131" spans="1:25" ht="12.75">
      <c r="A131" s="35"/>
      <c r="B131" s="14" t="s">
        <v>244</v>
      </c>
      <c r="C131" s="14">
        <v>1</v>
      </c>
      <c r="D131" s="15">
        <v>0</v>
      </c>
      <c r="E131" s="14">
        <v>3</v>
      </c>
      <c r="F131" s="14">
        <v>1</v>
      </c>
      <c r="G131" s="15">
        <v>0</v>
      </c>
      <c r="H131" s="14">
        <v>0</v>
      </c>
      <c r="I131" s="14">
        <v>3</v>
      </c>
      <c r="J131" s="14">
        <v>8</v>
      </c>
      <c r="K131" s="15">
        <v>0</v>
      </c>
      <c r="L131" s="15">
        <f t="shared" si="12"/>
        <v>16</v>
      </c>
      <c r="M131" s="14">
        <v>0</v>
      </c>
      <c r="N131" s="14">
        <v>0</v>
      </c>
      <c r="O131" s="14">
        <v>5</v>
      </c>
      <c r="P131" s="14">
        <v>8</v>
      </c>
      <c r="Q131" s="14">
        <v>1</v>
      </c>
      <c r="R131" s="14">
        <v>0</v>
      </c>
      <c r="S131" s="14">
        <v>0</v>
      </c>
      <c r="T131" s="14">
        <v>6</v>
      </c>
      <c r="U131" s="14">
        <v>0</v>
      </c>
      <c r="V131" s="14">
        <v>0</v>
      </c>
      <c r="W131" s="15">
        <f t="shared" si="13"/>
        <v>20</v>
      </c>
      <c r="X131" s="15">
        <f t="shared" si="14"/>
        <v>92</v>
      </c>
      <c r="Y131" s="15">
        <f t="shared" si="15"/>
        <v>2</v>
      </c>
    </row>
    <row r="132" spans="1:25" ht="12.75">
      <c r="A132" s="35"/>
      <c r="B132" s="14" t="s">
        <v>306</v>
      </c>
      <c r="C132" s="14">
        <v>7</v>
      </c>
      <c r="D132" s="14">
        <v>3</v>
      </c>
      <c r="E132" s="14">
        <v>4</v>
      </c>
      <c r="F132" s="14">
        <v>0</v>
      </c>
      <c r="G132" s="14">
        <v>3</v>
      </c>
      <c r="H132" s="14">
        <v>10</v>
      </c>
      <c r="I132" s="14">
        <v>4</v>
      </c>
      <c r="J132" s="14">
        <v>4</v>
      </c>
      <c r="K132" s="14">
        <v>9</v>
      </c>
      <c r="L132" s="15">
        <f t="shared" si="12"/>
        <v>44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5">
        <f t="shared" si="13"/>
        <v>0</v>
      </c>
      <c r="X132" s="15">
        <f t="shared" si="14"/>
        <v>88</v>
      </c>
      <c r="Y132" s="15">
        <f t="shared" si="15"/>
        <v>2</v>
      </c>
    </row>
    <row r="133" spans="1:25" ht="12.75">
      <c r="A133" s="12" t="s">
        <v>5</v>
      </c>
      <c r="B133" s="14" t="s">
        <v>718</v>
      </c>
      <c r="C133" s="15">
        <v>0</v>
      </c>
      <c r="D133" s="14">
        <v>1</v>
      </c>
      <c r="E133" s="15">
        <v>0</v>
      </c>
      <c r="F133" s="14">
        <v>0</v>
      </c>
      <c r="G133" s="15">
        <v>0</v>
      </c>
      <c r="H133" s="15">
        <v>0</v>
      </c>
      <c r="I133" s="14">
        <v>12</v>
      </c>
      <c r="J133" s="14">
        <v>0</v>
      </c>
      <c r="K133" s="15">
        <v>0</v>
      </c>
      <c r="L133" s="15">
        <f t="shared" si="12"/>
        <v>13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3</v>
      </c>
      <c r="S133" s="14">
        <v>0</v>
      </c>
      <c r="T133" s="14">
        <v>0</v>
      </c>
      <c r="U133" s="14">
        <v>0</v>
      </c>
      <c r="V133" s="14">
        <v>5</v>
      </c>
      <c r="W133" s="15">
        <f t="shared" si="13"/>
        <v>8</v>
      </c>
      <c r="X133" s="15">
        <f t="shared" si="14"/>
        <v>50</v>
      </c>
      <c r="Y133" s="15">
        <f t="shared" si="15"/>
        <v>2</v>
      </c>
    </row>
    <row r="134" spans="1:25" ht="12.75">
      <c r="A134" s="15">
        <v>1</v>
      </c>
      <c r="B134" s="14" t="s">
        <v>719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5">
        <f t="shared" si="12"/>
        <v>0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5">
        <f t="shared" si="13"/>
        <v>0</v>
      </c>
      <c r="X134" s="15">
        <f t="shared" si="14"/>
        <v>0</v>
      </c>
      <c r="Y134" s="15">
        <f t="shared" si="15"/>
        <v>2</v>
      </c>
    </row>
    <row r="135" spans="1:25" ht="12.75">
      <c r="A135" s="15">
        <v>2</v>
      </c>
      <c r="B135" s="14" t="s">
        <v>720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5">
        <f t="shared" si="12"/>
        <v>0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5">
        <f t="shared" si="13"/>
        <v>0</v>
      </c>
      <c r="X135" s="15">
        <f t="shared" si="14"/>
        <v>0</v>
      </c>
      <c r="Y135" s="15">
        <f t="shared" si="15"/>
        <v>2</v>
      </c>
    </row>
    <row r="136" spans="1:25" ht="12.75">
      <c r="A136" s="36">
        <v>3</v>
      </c>
      <c r="B136" s="20" t="s">
        <v>721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5">
        <f t="shared" si="12"/>
        <v>0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5">
        <f t="shared" si="13"/>
        <v>0</v>
      </c>
      <c r="X136" s="15">
        <f t="shared" si="14"/>
        <v>0</v>
      </c>
      <c r="Y136" s="15">
        <f t="shared" si="15"/>
        <v>2</v>
      </c>
    </row>
    <row r="137" spans="1:25" ht="12.75">
      <c r="A137" s="35">
        <v>4</v>
      </c>
      <c r="B137" s="14" t="s">
        <v>722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5">
        <f>SUM(C137:K137)</f>
        <v>0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5">
        <f>SUM(M137:V137)</f>
        <v>0</v>
      </c>
      <c r="X137" s="15">
        <f>2*L137+3*W137</f>
        <v>0</v>
      </c>
      <c r="Y137" s="15">
        <f>IF(X137&gt;=Y$1,5,IF(X137&gt;=X$1,4,IF(X137&gt;=W$1,3,2)))</f>
        <v>2</v>
      </c>
    </row>
    <row r="138" spans="1:25" ht="12.75">
      <c r="A138" s="15">
        <v>5</v>
      </c>
      <c r="B138" s="14" t="s">
        <v>138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5">
        <f>SUM(C138:K138)</f>
        <v>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5">
        <f>SUM(M138:V138)</f>
        <v>0</v>
      </c>
      <c r="X138" s="15">
        <f>2*L138+3*W138</f>
        <v>0</v>
      </c>
      <c r="Y138" s="15">
        <f>IF(X138&gt;=Y$1,5,IF(X138&gt;=X$1,4,IF(X138&gt;=W$1,3,2)))</f>
        <v>2</v>
      </c>
    </row>
    <row r="139" spans="1:25" ht="12.75">
      <c r="A139" s="15">
        <v>6</v>
      </c>
      <c r="B139" s="16"/>
      <c r="C139" s="14"/>
      <c r="D139" s="14"/>
      <c r="E139" s="14"/>
      <c r="F139" s="14"/>
      <c r="G139" s="14"/>
      <c r="H139" s="14"/>
      <c r="I139" s="14"/>
      <c r="J139" s="14"/>
      <c r="K139" s="14"/>
      <c r="L139" s="15">
        <f>SUM(L116:L138)</f>
        <v>634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5"/>
    </row>
    <row r="140" spans="1:25" ht="12.75">
      <c r="A140" s="15">
        <v>7</v>
      </c>
      <c r="B140" s="16" t="s">
        <v>8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AVERAGE(L116:L138)</f>
        <v>27.565217391304348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5"/>
      <c r="X140" s="15"/>
      <c r="Y140" s="15"/>
    </row>
    <row r="141" spans="1:25" ht="18">
      <c r="A141" s="15">
        <v>8</v>
      </c>
      <c r="B141" s="10" t="s">
        <v>11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5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5"/>
      <c r="X141" s="15"/>
      <c r="Y141" s="15"/>
    </row>
    <row r="142" spans="1:25" ht="12.75">
      <c r="A142" s="15">
        <v>9</v>
      </c>
      <c r="B142" s="17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SUM(L120:L141)</f>
        <v>1112.5652173913043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5"/>
      <c r="X142" s="15"/>
      <c r="Y142" s="15"/>
    </row>
    <row r="143" spans="1:25" ht="12.75">
      <c r="A143" s="15">
        <v>10</v>
      </c>
      <c r="B143" s="16" t="s">
        <v>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AVERAGE(L120:L141)</f>
        <v>52.97929606625259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5"/>
      <c r="X143" s="15"/>
      <c r="Y143" s="15"/>
    </row>
    <row r="144" spans="1:25" ht="18">
      <c r="A144" s="15">
        <v>11</v>
      </c>
      <c r="B144" s="10" t="s">
        <v>12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5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5"/>
      <c r="X144" s="15"/>
      <c r="Y144" s="15"/>
    </row>
    <row r="145" spans="1:25" ht="12.75">
      <c r="A145" s="15">
        <v>12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>
        <f>SUM(L125:L144)</f>
        <v>2196.109730848861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5"/>
      <c r="X145" s="15"/>
      <c r="Y145" s="15"/>
    </row>
    <row r="146" spans="1:25" ht="12.75">
      <c r="A146" s="15">
        <v>13</v>
      </c>
      <c r="B146" s="16" t="s">
        <v>9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5">
        <f>AVERAGE(L125:L144)</f>
        <v>122.00609615827005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5"/>
      <c r="X146" s="15"/>
      <c r="Y146" s="15"/>
    </row>
    <row r="147" spans="1:25" ht="18">
      <c r="A147" s="15">
        <v>14</v>
      </c>
      <c r="B147" s="10" t="s">
        <v>13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5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5"/>
      <c r="X147" s="15"/>
      <c r="Y147" s="15"/>
    </row>
    <row r="148" spans="1:25" ht="12.75">
      <c r="A148" s="15">
        <v>15</v>
      </c>
      <c r="B148" s="17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SUM(L124:L147)</f>
        <v>4514.2255578559925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5"/>
      <c r="X148" s="15"/>
      <c r="Y148" s="15"/>
    </row>
    <row r="149" spans="1:25" ht="12.75">
      <c r="A149" s="15">
        <v>16</v>
      </c>
      <c r="B149" s="18" t="s">
        <v>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AVERAGE(L124:L147)</f>
        <v>214.9631218026663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5"/>
      <c r="X149" s="15"/>
      <c r="Y149" s="15"/>
    </row>
    <row r="150" spans="1:25" ht="18">
      <c r="A150" s="15">
        <v>17</v>
      </c>
      <c r="B150" s="10" t="s">
        <v>14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5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5"/>
      <c r="X150" s="15"/>
      <c r="Y150" s="15"/>
    </row>
    <row r="151" spans="1:25" ht="12.75">
      <c r="A151" s="15">
        <v>18</v>
      </c>
      <c r="B151" s="19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SUM(L130:L150)</f>
        <v>8996.414237514651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5"/>
      <c r="X151" s="15"/>
      <c r="Y151" s="15"/>
    </row>
    <row r="152" spans="1:25" ht="12.75">
      <c r="A152" s="15">
        <v>19</v>
      </c>
      <c r="B152" s="16" t="s">
        <v>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AVERAGE(L130:L150)</f>
        <v>529.2008375008618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5"/>
      <c r="X152" s="15"/>
      <c r="Y152" s="15"/>
    </row>
    <row r="153" spans="1:25" ht="18">
      <c r="A153" s="15">
        <v>20</v>
      </c>
      <c r="B153" s="10" t="s">
        <v>15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5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5"/>
      <c r="X153" s="15"/>
      <c r="Y153" s="15"/>
    </row>
    <row r="154" spans="1:25" ht="12.75">
      <c r="A154" s="15">
        <v>21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>
        <f>SUM(L134:L153)</f>
        <v>18400.029312530165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5"/>
      <c r="X154" s="15"/>
      <c r="Y154" s="15"/>
    </row>
    <row r="155" spans="1:25" ht="12.75">
      <c r="A155" s="15">
        <v>22</v>
      </c>
      <c r="B155" s="16" t="s">
        <v>9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5">
        <f>AVERAGE(L134:L153)</f>
        <v>1226.6686208353444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5"/>
      <c r="X155" s="15"/>
      <c r="Y155" s="15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факультет ВМиК МГУ им. Ломоносова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Volkova</cp:lastModifiedBy>
  <cp:lastPrinted>2012-01-22T08:17:43Z</cp:lastPrinted>
  <dcterms:created xsi:type="dcterms:W3CDTF">2012-01-17T09:03:24Z</dcterms:created>
  <dcterms:modified xsi:type="dcterms:W3CDTF">2012-01-22T18:33:07Z</dcterms:modified>
  <cp:category/>
  <cp:version/>
  <cp:contentType/>
  <cp:contentStatus/>
</cp:coreProperties>
</file>